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5480" windowHeight="11640" activeTab="0"/>
  </bookViews>
  <sheets>
    <sheet name="Summary" sheetId="1" r:id="rId1"/>
    <sheet name="Workforce" sheetId="2" r:id="rId2"/>
  </sheets>
  <definedNames>
    <definedName name="_xlnm.Print_Area" localSheetId="0">'Summary'!$A$1:$G$42</definedName>
    <definedName name="_xlnm.Print_Area" localSheetId="1">'Workforce'!$A$1:$G$66</definedName>
  </definedNames>
  <calcPr fullCalcOnLoad="1"/>
</workbook>
</file>

<file path=xl/sharedStrings.xml><?xml version="1.0" encoding="utf-8"?>
<sst xmlns="http://schemas.openxmlformats.org/spreadsheetml/2006/main" count="141" uniqueCount="78">
  <si>
    <t>Occupational Awards</t>
  </si>
  <si>
    <t>AAS</t>
  </si>
  <si>
    <t>CCL</t>
  </si>
  <si>
    <t>Transfer Degrees</t>
  </si>
  <si>
    <t>Transfer Certificates</t>
  </si>
  <si>
    <t>Assoc. in Arts (AA)</t>
  </si>
  <si>
    <t>Assoc. in Business (ABUS)</t>
  </si>
  <si>
    <t>Assoc. in General Studies (AGS)</t>
  </si>
  <si>
    <t>Assoc. in Science (AS)</t>
  </si>
  <si>
    <t>Assoc. in Transfer Partnership Degree (ATP)</t>
  </si>
  <si>
    <t>Academic Certificates (AC)</t>
  </si>
  <si>
    <t>Assoc. in Applied Science (AAS)</t>
  </si>
  <si>
    <t>Certificates</t>
  </si>
  <si>
    <t>Maricopa Community College District</t>
  </si>
  <si>
    <t>% Transfer Degrees</t>
  </si>
  <si>
    <t xml:space="preserve">% Assoc. in Arts (AA) </t>
  </si>
  <si>
    <t>% Assoc. in Business (ABUS)</t>
  </si>
  <si>
    <t>% Assoc. in General Studies (AGS)</t>
  </si>
  <si>
    <t>% Assoc. in Science (AS)</t>
  </si>
  <si>
    <t>% Assoc. in Transfer Partnership Degree (ATP)</t>
  </si>
  <si>
    <t>% Transfer Certificates</t>
  </si>
  <si>
    <t>% Academic Certificates (AC)</t>
  </si>
  <si>
    <t>% Occupational Awards</t>
  </si>
  <si>
    <t>% Assoc. in Applied Science (AAS)</t>
  </si>
  <si>
    <t>% Certificates</t>
  </si>
  <si>
    <t>% Total Awards</t>
  </si>
  <si>
    <t>Transfer Degrees Total</t>
  </si>
  <si>
    <t>% Transfer Degrees Total</t>
  </si>
  <si>
    <t>% Transfer Certificates Total</t>
  </si>
  <si>
    <t>% Occupational Awards Total</t>
  </si>
  <si>
    <t>5-Year Award Trends for Degrees &amp; Certificates</t>
  </si>
  <si>
    <t>Source: IRIS data warehouse, as reported to IPEDS</t>
  </si>
  <si>
    <t>5-Year Award Trends for Workforce Degrees &amp; Certificates</t>
  </si>
  <si>
    <t>Degree Category (Classification of Instructional Program)</t>
  </si>
  <si>
    <t>Award</t>
  </si>
  <si>
    <t>Agriculture, Agriculture Operations, and Related Sciences</t>
  </si>
  <si>
    <t>Biological and Biomedical Sciences</t>
  </si>
  <si>
    <t>Business, Management, Marketing, and Related Support Services</t>
  </si>
  <si>
    <t>Communication, Journalism, and Related Programs</t>
  </si>
  <si>
    <t>Communications Technologies/Technicians and Support Services</t>
  </si>
  <si>
    <t>Computer and Information Sciences and Support Services</t>
  </si>
  <si>
    <t>Construction Trades</t>
  </si>
  <si>
    <t>Education</t>
  </si>
  <si>
    <t>Engineering Technologies/Technicians</t>
  </si>
  <si>
    <t>Family and Consumer Sciences/Human Sciences</t>
  </si>
  <si>
    <t>Foreign Languages, Literatures, and Linguistics</t>
  </si>
  <si>
    <t>Health Professions and Related Clinical Sciences</t>
  </si>
  <si>
    <t>Legal Professions and Studies</t>
  </si>
  <si>
    <t>Library Science</t>
  </si>
  <si>
    <t>Mechanic and Repair Technologies/Technicians</t>
  </si>
  <si>
    <t>Multi/Interdisciplinary Studies</t>
  </si>
  <si>
    <t>Parks, Recreation, Leisure and Fitness Studies</t>
  </si>
  <si>
    <t>Personal and Culinary Services</t>
  </si>
  <si>
    <t>Precision Production</t>
  </si>
  <si>
    <t>Public Administration and Social Service Professions</t>
  </si>
  <si>
    <t>Social Sciences</t>
  </si>
  <si>
    <t>Transportation and Materials Moving</t>
  </si>
  <si>
    <t>Visual and Performing Arts</t>
  </si>
  <si>
    <t>Totals</t>
  </si>
  <si>
    <t>AAS = Associate of Applied Science</t>
  </si>
  <si>
    <t>CCL = Certificate of Completion</t>
  </si>
  <si>
    <t>Print in portrait for best results</t>
  </si>
  <si>
    <t>Engineering</t>
  </si>
  <si>
    <t>11-12</t>
  </si>
  <si>
    <t>Arizona General Education Certificate (AGEC) *</t>
  </si>
  <si>
    <t>Physical Sciences</t>
  </si>
  <si>
    <t>Total Awards</t>
  </si>
  <si>
    <t>% Arizona General Education Certificate (AGEC) *</t>
  </si>
  <si>
    <t xml:space="preserve">               Last Updated</t>
  </si>
  <si>
    <t>Maricopa County Community College District • Office of Institutional Effectiveness • www.maricopa.edu/academic/ir</t>
  </si>
  <si>
    <t>12-13</t>
  </si>
  <si>
    <t>Last updated</t>
  </si>
  <si>
    <t>13-14</t>
  </si>
  <si>
    <t>Science Technologies/Technicians</t>
  </si>
  <si>
    <t xml:space="preserve">Homeland Security, Law Enforcement, Firefighting and Related </t>
  </si>
  <si>
    <t>14-15</t>
  </si>
  <si>
    <t>Natural Resources and Conservation</t>
  </si>
  <si>
    <t>15-16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</si>
</sst>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0.0%"/>
    <numFmt numFmtId="182" formatCode="[$-409]dddd\,\ mmmm\ dd\,\ yyyy"/>
    <numFmt numFmtId="183" formatCode="[$-409]mmmm\ d\,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left" indent="2"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10" xfId="0" applyNumberFormat="1" applyFont="1" applyBorder="1" applyAlignment="1">
      <alignment/>
    </xf>
    <xf numFmtId="181" fontId="5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81" fontId="5" fillId="0" borderId="11" xfId="0" applyNumberFormat="1" applyFont="1" applyBorder="1" applyAlignment="1">
      <alignment/>
    </xf>
    <xf numFmtId="0" fontId="10" fillId="0" borderId="0" xfId="0" applyFont="1" applyAlignment="1">
      <alignment horizontal="left" indent="4"/>
    </xf>
    <xf numFmtId="181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Alignment="1" applyProtection="1">
      <alignment horizontal="right" indent="1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6" fontId="9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 horizontal="right" vertical="top" indent="1"/>
      <protection locked="0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183" fontId="4" fillId="0" borderId="0" xfId="0" applyNumberFormat="1" applyFont="1" applyAlignment="1">
      <alignment horizontal="left" indent="1"/>
    </xf>
    <xf numFmtId="183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 vertical="top" indent="1"/>
      <protection locked="0"/>
    </xf>
    <xf numFmtId="0" fontId="5" fillId="0" borderId="14" xfId="0" applyNumberFormat="1" applyFont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83" fontId="4" fillId="0" borderId="0" xfId="0" applyNumberFormat="1" applyFont="1" applyAlignment="1" applyProtection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showGridLines="0" tabSelected="1" zoomScalePageLayoutView="0" workbookViewId="0" topLeftCell="A1">
      <selection activeCell="B1" sqref="B1:G1"/>
    </sheetView>
  </sheetViews>
  <sheetFormatPr defaultColWidth="9.33203125" defaultRowHeight="10.5"/>
  <cols>
    <col min="1" max="1" width="6.16015625" style="3" customWidth="1"/>
    <col min="2" max="2" width="53.16015625" style="3" customWidth="1"/>
    <col min="3" max="6" width="9.33203125" style="3" customWidth="1"/>
    <col min="7" max="7" width="9.83203125" style="3" customWidth="1"/>
    <col min="8" max="8" width="9.33203125" style="3" customWidth="1"/>
    <col min="9" max="9" width="20.33203125" style="3" customWidth="1"/>
    <col min="10" max="10" width="11.5" style="3" customWidth="1"/>
    <col min="11" max="16384" width="9.33203125" style="3" customWidth="1"/>
  </cols>
  <sheetData>
    <row r="1" spans="2:7" ht="15.75">
      <c r="B1" s="46" t="s">
        <v>13</v>
      </c>
      <c r="C1" s="46"/>
      <c r="D1" s="46"/>
      <c r="E1" s="46"/>
      <c r="F1" s="46"/>
      <c r="G1" s="46"/>
    </row>
    <row r="2" spans="2:7" ht="15.75">
      <c r="B2" s="46" t="s">
        <v>30</v>
      </c>
      <c r="C2" s="46"/>
      <c r="D2" s="46"/>
      <c r="E2" s="46"/>
      <c r="F2" s="46"/>
      <c r="G2" s="46"/>
    </row>
    <row r="3" spans="2:7" ht="9" customHeight="1">
      <c r="B3" s="45"/>
      <c r="C3" s="45"/>
      <c r="D3" s="45"/>
      <c r="E3" s="45"/>
      <c r="F3" s="41"/>
      <c r="G3" s="29"/>
    </row>
    <row r="4" spans="2:7" ht="12">
      <c r="B4" s="15" t="s">
        <v>3</v>
      </c>
      <c r="C4" s="29" t="s">
        <v>63</v>
      </c>
      <c r="D4" s="29" t="s">
        <v>70</v>
      </c>
      <c r="E4" s="29" t="s">
        <v>72</v>
      </c>
      <c r="F4" s="29" t="s">
        <v>75</v>
      </c>
      <c r="G4" s="29" t="s">
        <v>77</v>
      </c>
    </row>
    <row r="5" spans="2:9" ht="12">
      <c r="B5" s="1" t="s">
        <v>5</v>
      </c>
      <c r="C5" s="4">
        <v>4360</v>
      </c>
      <c r="D5" s="4">
        <v>4486</v>
      </c>
      <c r="E5" s="4">
        <v>4947</v>
      </c>
      <c r="F5" s="4">
        <v>5040</v>
      </c>
      <c r="G5" s="4">
        <v>5537</v>
      </c>
      <c r="I5" s="38"/>
    </row>
    <row r="6" spans="2:7" ht="12">
      <c r="B6" s="1" t="s">
        <v>6</v>
      </c>
      <c r="C6" s="4">
        <v>732</v>
      </c>
      <c r="D6" s="4">
        <v>723</v>
      </c>
      <c r="E6" s="4">
        <v>833</v>
      </c>
      <c r="F6" s="4">
        <v>796</v>
      </c>
      <c r="G6" s="4">
        <v>955</v>
      </c>
    </row>
    <row r="7" spans="2:11" ht="12">
      <c r="B7" s="1" t="s">
        <v>7</v>
      </c>
      <c r="C7" s="4">
        <v>604</v>
      </c>
      <c r="D7" s="4">
        <v>685</v>
      </c>
      <c r="E7" s="4">
        <v>690</v>
      </c>
      <c r="F7" s="4">
        <v>655</v>
      </c>
      <c r="G7" s="4">
        <v>631</v>
      </c>
      <c r="K7" s="30"/>
    </row>
    <row r="8" spans="2:11" ht="12">
      <c r="B8" s="1" t="s">
        <v>8</v>
      </c>
      <c r="C8" s="4">
        <v>630</v>
      </c>
      <c r="D8" s="4">
        <v>696</v>
      </c>
      <c r="E8" s="4">
        <v>825</v>
      </c>
      <c r="F8" s="4">
        <v>891</v>
      </c>
      <c r="G8" s="4">
        <v>954</v>
      </c>
      <c r="K8" s="30"/>
    </row>
    <row r="9" spans="2:7" ht="12">
      <c r="B9" s="1" t="s">
        <v>9</v>
      </c>
      <c r="C9" s="4">
        <v>11</v>
      </c>
      <c r="D9" s="4">
        <v>0</v>
      </c>
      <c r="E9" s="4">
        <v>0</v>
      </c>
      <c r="F9" s="4">
        <v>0</v>
      </c>
      <c r="G9" s="4">
        <v>0</v>
      </c>
    </row>
    <row r="10" spans="2:8" ht="12">
      <c r="B10" s="12" t="s">
        <v>26</v>
      </c>
      <c r="C10" s="14">
        <v>6337</v>
      </c>
      <c r="D10" s="14">
        <v>6590</v>
      </c>
      <c r="E10" s="14">
        <v>7295</v>
      </c>
      <c r="F10" s="14">
        <v>7382</v>
      </c>
      <c r="G10" s="14">
        <v>8077</v>
      </c>
      <c r="H10" s="30"/>
    </row>
    <row r="11" spans="2:8" ht="12.75" customHeight="1">
      <c r="B11" s="15" t="s">
        <v>4</v>
      </c>
      <c r="C11" s="36"/>
      <c r="D11" s="36"/>
      <c r="E11" s="36"/>
      <c r="F11" s="36"/>
      <c r="G11" s="36"/>
      <c r="H11" s="32"/>
    </row>
    <row r="12" spans="2:7" ht="12">
      <c r="B12" s="1" t="s">
        <v>64</v>
      </c>
      <c r="C12" s="4">
        <v>5900</v>
      </c>
      <c r="D12" s="4">
        <v>6073</v>
      </c>
      <c r="E12" s="4">
        <v>6812</v>
      </c>
      <c r="F12" s="4">
        <v>6954</v>
      </c>
      <c r="G12" s="4">
        <v>7685</v>
      </c>
    </row>
    <row r="13" spans="2:9" ht="12">
      <c r="B13" s="1" t="s">
        <v>10</v>
      </c>
      <c r="C13" s="4">
        <v>72</v>
      </c>
      <c r="D13" s="4">
        <v>121</v>
      </c>
      <c r="E13" s="4">
        <v>196</v>
      </c>
      <c r="F13" s="4">
        <v>158</v>
      </c>
      <c r="G13" s="4">
        <v>145</v>
      </c>
      <c r="I13" s="32"/>
    </row>
    <row r="14" spans="2:9" ht="12">
      <c r="B14" s="12" t="s">
        <v>4</v>
      </c>
      <c r="C14" s="14">
        <v>5972</v>
      </c>
      <c r="D14" s="14">
        <v>6194</v>
      </c>
      <c r="E14" s="14">
        <v>7008</v>
      </c>
      <c r="F14" s="14">
        <v>7112</v>
      </c>
      <c r="G14" s="14">
        <v>7830</v>
      </c>
      <c r="H14" s="30"/>
      <c r="I14" s="32"/>
    </row>
    <row r="15" spans="2:11" ht="12.75" customHeight="1">
      <c r="B15" s="15" t="s">
        <v>0</v>
      </c>
      <c r="C15" s="36"/>
      <c r="D15" s="36"/>
      <c r="E15" s="36"/>
      <c r="F15" s="36"/>
      <c r="G15" s="36"/>
      <c r="I15" s="32"/>
      <c r="K15" s="30"/>
    </row>
    <row r="16" spans="2:11" ht="12">
      <c r="B16" s="1" t="s">
        <v>11</v>
      </c>
      <c r="C16" s="4">
        <v>3049</v>
      </c>
      <c r="D16" s="4">
        <v>3115</v>
      </c>
      <c r="E16" s="4">
        <v>3429</v>
      </c>
      <c r="F16" s="4">
        <v>3403</v>
      </c>
      <c r="G16" s="4">
        <v>3273</v>
      </c>
      <c r="I16" s="32"/>
      <c r="K16" s="30"/>
    </row>
    <row r="17" spans="2:9" ht="12">
      <c r="B17" s="1" t="s">
        <v>12</v>
      </c>
      <c r="C17" s="4">
        <v>8589</v>
      </c>
      <c r="D17" s="4">
        <v>8550</v>
      </c>
      <c r="E17" s="4">
        <v>9128</v>
      </c>
      <c r="F17" s="4">
        <v>9118</v>
      </c>
      <c r="G17" s="4">
        <v>8728</v>
      </c>
      <c r="I17" s="33"/>
    </row>
    <row r="18" spans="2:9" ht="12">
      <c r="B18" s="12" t="s">
        <v>0</v>
      </c>
      <c r="C18" s="14">
        <v>11638</v>
      </c>
      <c r="D18" s="14">
        <v>11665</v>
      </c>
      <c r="E18" s="14">
        <v>12557</v>
      </c>
      <c r="F18" s="14">
        <v>12521</v>
      </c>
      <c r="G18" s="14">
        <v>12001</v>
      </c>
      <c r="H18" s="30"/>
      <c r="I18" s="32"/>
    </row>
    <row r="19" spans="2:11" ht="12">
      <c r="B19" s="2" t="s">
        <v>66</v>
      </c>
      <c r="C19" s="5">
        <v>23947</v>
      </c>
      <c r="D19" s="5">
        <v>24449</v>
      </c>
      <c r="E19" s="5">
        <v>26860</v>
      </c>
      <c r="F19" s="5">
        <v>27015</v>
      </c>
      <c r="G19" s="5">
        <v>27908</v>
      </c>
      <c r="H19" s="30"/>
      <c r="K19" s="30"/>
    </row>
    <row r="20" spans="3:11" ht="6.75" customHeight="1">
      <c r="C20" s="6"/>
      <c r="K20" s="30"/>
    </row>
    <row r="21" spans="2:11" ht="12">
      <c r="B21" s="15" t="s">
        <v>14</v>
      </c>
      <c r="C21" s="37"/>
      <c r="K21" s="30"/>
    </row>
    <row r="22" spans="2:11" ht="12">
      <c r="B22" s="1" t="s">
        <v>15</v>
      </c>
      <c r="C22" s="7">
        <v>0.1872779958870817</v>
      </c>
      <c r="D22" s="7">
        <v>0.1820687351233975</v>
      </c>
      <c r="E22" s="7">
        <v>0.183483987075136</v>
      </c>
      <c r="F22" s="7">
        <v>0.18656302054414214</v>
      </c>
      <c r="G22" s="7">
        <f>G5/G$19</f>
        <v>0.1984018919306292</v>
      </c>
      <c r="K22" s="30"/>
    </row>
    <row r="23" spans="2:7" ht="12">
      <c r="B23" s="1" t="s">
        <v>16</v>
      </c>
      <c r="C23" s="7">
        <v>0.026266591886333894</v>
      </c>
      <c r="D23" s="7">
        <v>0.030567503236313527</v>
      </c>
      <c r="E23" s="7">
        <v>0.029571761626242383</v>
      </c>
      <c r="F23" s="7">
        <v>0.0294651119748288</v>
      </c>
      <c r="G23" s="7">
        <f>G6/G$19</f>
        <v>0.03421957861545077</v>
      </c>
    </row>
    <row r="24" spans="2:7" ht="12">
      <c r="B24" s="1" t="s">
        <v>17</v>
      </c>
      <c r="C24" s="7">
        <v>0.028089362497663115</v>
      </c>
      <c r="D24" s="7">
        <v>0.02522236605837892</v>
      </c>
      <c r="E24" s="7">
        <v>0.02801750582845924</v>
      </c>
      <c r="F24" s="7">
        <v>0.02424578937627244</v>
      </c>
      <c r="G24" s="7">
        <f>G7/G$19</f>
        <v>0.022610004299842338</v>
      </c>
    </row>
    <row r="25" spans="2:7" ht="12">
      <c r="B25" s="1" t="s">
        <v>18</v>
      </c>
      <c r="C25" s="7">
        <v>0.024490558982987475</v>
      </c>
      <c r="D25" s="7">
        <v>0.026308097047646885</v>
      </c>
      <c r="E25" s="7">
        <v>0.028467421980449097</v>
      </c>
      <c r="F25" s="7">
        <v>0.03298167684619656</v>
      </c>
      <c r="G25" s="7">
        <f>G8/G$19</f>
        <v>0.034183746595958145</v>
      </c>
    </row>
    <row r="26" spans="2:7" ht="12">
      <c r="B26" s="1" t="s">
        <v>19</v>
      </c>
      <c r="C26" s="7">
        <v>0.0005608524957936063</v>
      </c>
      <c r="D26" s="7">
        <v>0.00045934772622875517</v>
      </c>
      <c r="E26" s="7">
        <v>0</v>
      </c>
      <c r="F26" s="7">
        <v>0</v>
      </c>
      <c r="G26" s="7">
        <f>G9/G$19</f>
        <v>0</v>
      </c>
    </row>
    <row r="27" spans="2:7" ht="12">
      <c r="B27" s="12" t="s">
        <v>27</v>
      </c>
      <c r="C27" s="13">
        <v>0.2666853617498598</v>
      </c>
      <c r="D27" s="13">
        <v>0.2646260491919656</v>
      </c>
      <c r="E27" s="13">
        <v>0.26954067651028674</v>
      </c>
      <c r="F27" s="13">
        <v>0.273</v>
      </c>
      <c r="G27" s="13">
        <f>G10/G19</f>
        <v>0.2894152214418805</v>
      </c>
    </row>
    <row r="28" spans="2:7" ht="12.75" customHeight="1">
      <c r="B28" s="15" t="s">
        <v>20</v>
      </c>
      <c r="C28" s="11"/>
      <c r="D28" s="11"/>
      <c r="E28" s="11"/>
      <c r="F28" s="11"/>
      <c r="G28" s="11"/>
    </row>
    <row r="29" spans="2:7" ht="12">
      <c r="B29" s="1" t="s">
        <v>67</v>
      </c>
      <c r="C29" s="7">
        <v>0.24658814731725556</v>
      </c>
      <c r="D29" s="7">
        <v>0.24637741679542322</v>
      </c>
      <c r="E29" s="7">
        <v>0.24839461736676346</v>
      </c>
      <c r="F29" s="7">
        <v>0.25741254858411994</v>
      </c>
      <c r="G29" s="7">
        <f>G12/G$19</f>
        <v>0.27536906980077397</v>
      </c>
    </row>
    <row r="30" spans="2:7" ht="12">
      <c r="B30" s="1" t="s">
        <v>21</v>
      </c>
      <c r="C30" s="7">
        <v>0.0019162460272948215</v>
      </c>
      <c r="D30" s="7">
        <v>0.003006639662588216</v>
      </c>
      <c r="E30" s="7">
        <v>0.00494907767188842</v>
      </c>
      <c r="F30" s="7">
        <v>0.005848602628169535</v>
      </c>
      <c r="G30" s="7">
        <f>G13/G$19</f>
        <v>0.0051956428264296976</v>
      </c>
    </row>
    <row r="31" spans="2:7" ht="12">
      <c r="B31" s="12" t="s">
        <v>28</v>
      </c>
      <c r="C31" s="13">
        <v>0.24850439334455038</v>
      </c>
      <c r="D31" s="13">
        <v>0.24938405645801145</v>
      </c>
      <c r="E31" s="13">
        <v>0.2533436950386519</v>
      </c>
      <c r="F31" s="13">
        <v>0.263</v>
      </c>
      <c r="G31" s="13">
        <f>G14/G19</f>
        <v>0.28056471262720367</v>
      </c>
    </row>
    <row r="32" spans="2:7" ht="12.75" customHeight="1">
      <c r="B32" s="15" t="s">
        <v>22</v>
      </c>
      <c r="C32" s="11"/>
      <c r="D32" s="11"/>
      <c r="E32" s="11"/>
      <c r="F32" s="11"/>
      <c r="G32" s="11"/>
    </row>
    <row r="33" spans="2:7" ht="12">
      <c r="B33" s="1" t="s">
        <v>23</v>
      </c>
      <c r="C33" s="7">
        <v>0.13581977939801831</v>
      </c>
      <c r="D33" s="7">
        <v>0.12732283793377042</v>
      </c>
      <c r="E33" s="7">
        <v>0.1274080739498548</v>
      </c>
      <c r="F33" s="7">
        <v>0.12596705533962613</v>
      </c>
      <c r="G33" s="7">
        <f>G16/G$19</f>
        <v>0.11727819979934069</v>
      </c>
    </row>
    <row r="34" spans="2:7" ht="12">
      <c r="B34" s="1" t="s">
        <v>24</v>
      </c>
      <c r="C34" s="7">
        <v>0.3489904655075715</v>
      </c>
      <c r="D34" s="7">
        <v>0.35866705641625257</v>
      </c>
      <c r="E34" s="7">
        <v>0.3497075545012066</v>
      </c>
      <c r="F34" s="7">
        <v>0.33751619470664446</v>
      </c>
      <c r="G34" s="7">
        <f>G17/G$19</f>
        <v>0.3127418661315752</v>
      </c>
    </row>
    <row r="35" spans="2:7" ht="12">
      <c r="B35" s="12" t="s">
        <v>29</v>
      </c>
      <c r="C35" s="13">
        <v>0.4848102449055898</v>
      </c>
      <c r="D35" s="13">
        <v>0.485989894350023</v>
      </c>
      <c r="E35" s="13">
        <v>0.47711562845106137</v>
      </c>
      <c r="F35" s="13">
        <v>0.464</v>
      </c>
      <c r="G35" s="13">
        <f>G18/G19</f>
        <v>0.43002006593091585</v>
      </c>
    </row>
    <row r="36" spans="2:7" ht="12">
      <c r="B36" s="2" t="s">
        <v>25</v>
      </c>
      <c r="C36" s="8">
        <v>1</v>
      </c>
      <c r="D36" s="8">
        <v>1</v>
      </c>
      <c r="E36" s="8">
        <v>1</v>
      </c>
      <c r="F36" s="8">
        <v>1</v>
      </c>
      <c r="G36" s="8">
        <f>G27+G31+G35</f>
        <v>1</v>
      </c>
    </row>
    <row r="39" ht="11.25">
      <c r="B39" s="3" t="s">
        <v>31</v>
      </c>
    </row>
    <row r="40" spans="2:4" ht="11.25">
      <c r="B40" s="9" t="s">
        <v>61</v>
      </c>
      <c r="C40" s="10"/>
      <c r="D40" s="10"/>
    </row>
    <row r="41" spans="2:8" ht="11.25">
      <c r="B41" s="47" t="s">
        <v>69</v>
      </c>
      <c r="C41" s="47"/>
      <c r="D41" s="47"/>
      <c r="E41" s="47"/>
      <c r="F41" s="47"/>
      <c r="G41" s="47"/>
      <c r="H41" s="34"/>
    </row>
    <row r="42" spans="2:8" ht="11.25">
      <c r="B42" s="10"/>
      <c r="C42" s="34" t="s">
        <v>68</v>
      </c>
      <c r="D42" s="39"/>
      <c r="E42" s="43">
        <f ca="1">TODAY()</f>
        <v>42654</v>
      </c>
      <c r="F42" s="43"/>
      <c r="G42" s="43"/>
      <c r="H42" s="35"/>
    </row>
    <row r="44" spans="9:10" ht="11.25">
      <c r="I44" s="44"/>
      <c r="J44" s="44"/>
    </row>
  </sheetData>
  <sheetProtection/>
  <mergeCells count="6">
    <mergeCell ref="E42:G42"/>
    <mergeCell ref="I44:J44"/>
    <mergeCell ref="B3:E3"/>
    <mergeCell ref="B1:G1"/>
    <mergeCell ref="B2:G2"/>
    <mergeCell ref="B41:G41"/>
  </mergeCells>
  <printOptions/>
  <pageMargins left="0.75" right="0.75" top="0.51" bottom="0.5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1">
      <selection activeCell="A1" sqref="A1:G1"/>
    </sheetView>
  </sheetViews>
  <sheetFormatPr defaultColWidth="9.33203125" defaultRowHeight="10.5"/>
  <cols>
    <col min="1" max="1" width="69.83203125" style="28" customWidth="1"/>
    <col min="2" max="2" width="7.33203125" style="24" bestFit="1" customWidth="1"/>
    <col min="3" max="6" width="9.33203125" style="25" customWidth="1"/>
    <col min="7" max="16384" width="9.33203125" style="6" customWidth="1"/>
  </cols>
  <sheetData>
    <row r="1" spans="1:7" s="16" customFormat="1" ht="15.75">
      <c r="A1" s="52" t="s">
        <v>13</v>
      </c>
      <c r="B1" s="52"/>
      <c r="C1" s="52"/>
      <c r="D1" s="52"/>
      <c r="E1" s="52"/>
      <c r="F1" s="52"/>
      <c r="G1" s="52"/>
    </row>
    <row r="2" spans="1:7" s="16" customFormat="1" ht="15.75">
      <c r="A2" s="52" t="s">
        <v>32</v>
      </c>
      <c r="B2" s="52"/>
      <c r="C2" s="52"/>
      <c r="D2" s="52"/>
      <c r="E2" s="52"/>
      <c r="F2" s="52"/>
      <c r="G2" s="52"/>
    </row>
    <row r="3" spans="1:9" s="16" customFormat="1" ht="22.5" customHeight="1">
      <c r="A3" s="52"/>
      <c r="B3" s="52"/>
      <c r="C3" s="52"/>
      <c r="D3" s="52"/>
      <c r="E3" s="52"/>
      <c r="F3" s="42"/>
      <c r="I3" s="6"/>
    </row>
    <row r="4" spans="1:7" ht="12" customHeight="1">
      <c r="A4" s="17" t="s">
        <v>33</v>
      </c>
      <c r="B4" s="18" t="s">
        <v>34</v>
      </c>
      <c r="C4" s="29" t="s">
        <v>63</v>
      </c>
      <c r="D4" s="29" t="s">
        <v>70</v>
      </c>
      <c r="E4" s="29" t="s">
        <v>72</v>
      </c>
      <c r="F4" s="29" t="s">
        <v>75</v>
      </c>
      <c r="G4" s="29" t="s">
        <v>77</v>
      </c>
    </row>
    <row r="5" spans="1:7" ht="12" customHeight="1">
      <c r="A5" s="49" t="s">
        <v>35</v>
      </c>
      <c r="B5" s="19" t="s">
        <v>1</v>
      </c>
      <c r="C5" s="20">
        <v>13</v>
      </c>
      <c r="D5" s="20">
        <v>9</v>
      </c>
      <c r="E5" s="20">
        <v>16</v>
      </c>
      <c r="F5" s="20">
        <v>11</v>
      </c>
      <c r="G5" s="20">
        <v>10</v>
      </c>
    </row>
    <row r="6" spans="1:7" ht="12" customHeight="1">
      <c r="A6" s="49"/>
      <c r="B6" s="19" t="s">
        <v>2</v>
      </c>
      <c r="C6" s="20">
        <v>38</v>
      </c>
      <c r="D6" s="20">
        <v>58</v>
      </c>
      <c r="E6" s="20">
        <v>25</v>
      </c>
      <c r="F6" s="20">
        <v>9</v>
      </c>
      <c r="G6" s="20">
        <v>13</v>
      </c>
    </row>
    <row r="7" spans="1:7" ht="12" customHeight="1">
      <c r="A7" s="49" t="s">
        <v>36</v>
      </c>
      <c r="B7" s="19" t="s">
        <v>1</v>
      </c>
      <c r="C7" s="20">
        <v>5</v>
      </c>
      <c r="D7" s="20">
        <v>8</v>
      </c>
      <c r="E7" s="20">
        <v>9</v>
      </c>
      <c r="F7" s="20">
        <v>4</v>
      </c>
      <c r="G7" s="20">
        <v>3</v>
      </c>
    </row>
    <row r="8" spans="1:7" ht="12" customHeight="1">
      <c r="A8" s="49"/>
      <c r="B8" s="19" t="s">
        <v>2</v>
      </c>
      <c r="C8" s="20">
        <v>1</v>
      </c>
      <c r="D8" s="20">
        <v>2</v>
      </c>
      <c r="E8" s="20"/>
      <c r="F8" s="20"/>
      <c r="G8" s="20"/>
    </row>
    <row r="9" spans="1:7" ht="12" customHeight="1">
      <c r="A9" s="49" t="s">
        <v>37</v>
      </c>
      <c r="B9" s="19" t="s">
        <v>1</v>
      </c>
      <c r="C9" s="20">
        <v>313</v>
      </c>
      <c r="D9" s="20">
        <v>356</v>
      </c>
      <c r="E9" s="20">
        <v>373</v>
      </c>
      <c r="F9" s="20">
        <v>405</v>
      </c>
      <c r="G9" s="20">
        <v>360</v>
      </c>
    </row>
    <row r="10" spans="1:7" ht="12" customHeight="1">
      <c r="A10" s="49"/>
      <c r="B10" s="19" t="s">
        <v>2</v>
      </c>
      <c r="C10" s="20">
        <v>2024</v>
      </c>
      <c r="D10" s="20">
        <v>1652</v>
      </c>
      <c r="E10" s="20">
        <v>1616</v>
      </c>
      <c r="F10" s="20">
        <v>2003</v>
      </c>
      <c r="G10" s="20">
        <v>1585</v>
      </c>
    </row>
    <row r="11" spans="1:7" ht="12" customHeight="1">
      <c r="A11" s="49" t="s">
        <v>38</v>
      </c>
      <c r="B11" s="19" t="s">
        <v>1</v>
      </c>
      <c r="C11" s="20">
        <v>2</v>
      </c>
      <c r="D11" s="20">
        <v>1</v>
      </c>
      <c r="E11" s="20">
        <v>1</v>
      </c>
      <c r="F11" s="20">
        <v>2</v>
      </c>
      <c r="G11" s="20">
        <v>5</v>
      </c>
    </row>
    <row r="12" spans="1:7" ht="12" customHeight="1">
      <c r="A12" s="49"/>
      <c r="B12" s="19" t="s">
        <v>2</v>
      </c>
      <c r="C12" s="20">
        <v>9</v>
      </c>
      <c r="D12" s="20">
        <v>0</v>
      </c>
      <c r="E12" s="20">
        <v>1</v>
      </c>
      <c r="F12" s="20">
        <v>2</v>
      </c>
      <c r="G12" s="20">
        <v>6</v>
      </c>
    </row>
    <row r="13" spans="1:7" ht="12" customHeight="1">
      <c r="A13" s="49" t="s">
        <v>39</v>
      </c>
      <c r="B13" s="19" t="s">
        <v>1</v>
      </c>
      <c r="C13" s="20">
        <v>45</v>
      </c>
      <c r="D13" s="20">
        <v>57</v>
      </c>
      <c r="E13" s="20">
        <v>58</v>
      </c>
      <c r="F13" s="20">
        <v>36</v>
      </c>
      <c r="G13" s="20">
        <v>36</v>
      </c>
    </row>
    <row r="14" spans="1:7" ht="12" customHeight="1">
      <c r="A14" s="49"/>
      <c r="B14" s="19" t="s">
        <v>2</v>
      </c>
      <c r="C14" s="20">
        <v>248</v>
      </c>
      <c r="D14" s="20">
        <v>280</v>
      </c>
      <c r="E14" s="20">
        <v>183</v>
      </c>
      <c r="F14" s="20">
        <v>193</v>
      </c>
      <c r="G14" s="20">
        <v>192</v>
      </c>
    </row>
    <row r="15" spans="1:7" ht="12" customHeight="1">
      <c r="A15" s="49" t="s">
        <v>40</v>
      </c>
      <c r="B15" s="19" t="s">
        <v>1</v>
      </c>
      <c r="C15" s="20">
        <v>277</v>
      </c>
      <c r="D15" s="20">
        <v>311</v>
      </c>
      <c r="E15" s="20">
        <v>430</v>
      </c>
      <c r="F15" s="20">
        <v>355</v>
      </c>
      <c r="G15" s="20">
        <v>403</v>
      </c>
    </row>
    <row r="16" spans="1:7" ht="12" customHeight="1">
      <c r="A16" s="49"/>
      <c r="B16" s="19" t="s">
        <v>2</v>
      </c>
      <c r="C16" s="20">
        <v>756</v>
      </c>
      <c r="D16" s="20">
        <v>813</v>
      </c>
      <c r="E16" s="20">
        <v>974</v>
      </c>
      <c r="F16" s="20">
        <v>982</v>
      </c>
      <c r="G16" s="20">
        <v>867</v>
      </c>
    </row>
    <row r="17" spans="1:7" ht="12" customHeight="1">
      <c r="A17" s="49" t="s">
        <v>41</v>
      </c>
      <c r="B17" s="19" t="s">
        <v>1</v>
      </c>
      <c r="C17" s="20">
        <v>11</v>
      </c>
      <c r="D17" s="20">
        <v>13</v>
      </c>
      <c r="E17" s="20">
        <v>12</v>
      </c>
      <c r="F17" s="20">
        <v>18</v>
      </c>
      <c r="G17" s="20">
        <v>13</v>
      </c>
    </row>
    <row r="18" spans="1:7" ht="12" customHeight="1">
      <c r="A18" s="49"/>
      <c r="B18" s="19" t="s">
        <v>2</v>
      </c>
      <c r="C18" s="20">
        <v>262</v>
      </c>
      <c r="D18" s="20">
        <v>269</v>
      </c>
      <c r="E18" s="20">
        <v>294</v>
      </c>
      <c r="F18" s="20">
        <v>259</v>
      </c>
      <c r="G18" s="20">
        <v>408</v>
      </c>
    </row>
    <row r="19" spans="1:7" ht="12" customHeight="1">
      <c r="A19" s="49" t="s">
        <v>42</v>
      </c>
      <c r="B19" s="19" t="s">
        <v>1</v>
      </c>
      <c r="C19" s="20">
        <v>40</v>
      </c>
      <c r="D19" s="20">
        <v>27</v>
      </c>
      <c r="E19" s="20">
        <v>36</v>
      </c>
      <c r="F19" s="20">
        <v>36</v>
      </c>
      <c r="G19" s="20">
        <v>53</v>
      </c>
    </row>
    <row r="20" spans="1:7" ht="12" customHeight="1">
      <c r="A20" s="49"/>
      <c r="B20" s="19" t="s">
        <v>2</v>
      </c>
      <c r="C20" s="20">
        <v>44</v>
      </c>
      <c r="D20" s="20">
        <v>59</v>
      </c>
      <c r="E20" s="20">
        <v>81</v>
      </c>
      <c r="F20" s="20">
        <v>78</v>
      </c>
      <c r="G20" s="20">
        <v>81</v>
      </c>
    </row>
    <row r="21" spans="1:7" ht="12" customHeight="1">
      <c r="A21" s="31" t="s">
        <v>62</v>
      </c>
      <c r="B21" s="19" t="s">
        <v>1</v>
      </c>
      <c r="C21" s="20"/>
      <c r="D21" s="20">
        <v>1</v>
      </c>
      <c r="E21" s="20"/>
      <c r="F21" s="20"/>
      <c r="G21" s="20">
        <v>3</v>
      </c>
    </row>
    <row r="22" spans="1:7" ht="12" customHeight="1">
      <c r="A22" s="49" t="s">
        <v>43</v>
      </c>
      <c r="B22" s="19" t="s">
        <v>1</v>
      </c>
      <c r="C22" s="20">
        <v>107</v>
      </c>
      <c r="D22" s="20">
        <v>120</v>
      </c>
      <c r="E22" s="20">
        <v>131</v>
      </c>
      <c r="F22" s="20">
        <v>132</v>
      </c>
      <c r="G22" s="20">
        <v>126</v>
      </c>
    </row>
    <row r="23" spans="1:7" ht="12" customHeight="1">
      <c r="A23" s="49"/>
      <c r="B23" s="19" t="s">
        <v>2</v>
      </c>
      <c r="C23" s="20">
        <v>70</v>
      </c>
      <c r="D23" s="20">
        <v>84</v>
      </c>
      <c r="E23" s="20">
        <v>98</v>
      </c>
      <c r="F23" s="20">
        <v>82</v>
      </c>
      <c r="G23" s="20">
        <v>78</v>
      </c>
    </row>
    <row r="24" spans="1:7" ht="12" customHeight="1">
      <c r="A24" s="49" t="s">
        <v>44</v>
      </c>
      <c r="B24" s="19" t="s">
        <v>1</v>
      </c>
      <c r="C24" s="20">
        <v>37</v>
      </c>
      <c r="D24" s="20">
        <v>51</v>
      </c>
      <c r="E24" s="20">
        <v>62</v>
      </c>
      <c r="F24" s="20">
        <v>68</v>
      </c>
      <c r="G24" s="20">
        <v>23</v>
      </c>
    </row>
    <row r="25" spans="1:7" ht="12" customHeight="1">
      <c r="A25" s="49"/>
      <c r="B25" s="19" t="s">
        <v>2</v>
      </c>
      <c r="C25" s="20">
        <v>57</v>
      </c>
      <c r="D25" s="20">
        <v>62</v>
      </c>
      <c r="E25" s="20">
        <v>82</v>
      </c>
      <c r="F25" s="20">
        <v>85</v>
      </c>
      <c r="G25" s="20">
        <v>63</v>
      </c>
    </row>
    <row r="26" spans="1:7" ht="12" customHeight="1">
      <c r="A26" s="50" t="s">
        <v>45</v>
      </c>
      <c r="B26" s="19" t="s">
        <v>1</v>
      </c>
      <c r="C26" s="20">
        <v>9</v>
      </c>
      <c r="D26" s="20">
        <v>4</v>
      </c>
      <c r="E26" s="20">
        <v>10</v>
      </c>
      <c r="F26" s="20">
        <v>7</v>
      </c>
      <c r="G26" s="20">
        <v>11</v>
      </c>
    </row>
    <row r="27" spans="1:7" ht="12" customHeight="1">
      <c r="A27" s="50"/>
      <c r="B27" s="19" t="s">
        <v>2</v>
      </c>
      <c r="C27" s="20">
        <v>26</v>
      </c>
      <c r="D27" s="20">
        <v>37</v>
      </c>
      <c r="E27" s="20">
        <v>32</v>
      </c>
      <c r="F27" s="20">
        <v>31</v>
      </c>
      <c r="G27" s="20">
        <v>25</v>
      </c>
    </row>
    <row r="28" spans="1:7" ht="12" customHeight="1">
      <c r="A28" s="49" t="s">
        <v>46</v>
      </c>
      <c r="B28" s="19" t="s">
        <v>1</v>
      </c>
      <c r="C28" s="20">
        <v>1409</v>
      </c>
      <c r="D28" s="20">
        <v>1421</v>
      </c>
      <c r="E28" s="20">
        <v>1461</v>
      </c>
      <c r="F28" s="20">
        <v>1455</v>
      </c>
      <c r="G28" s="20">
        <v>1447</v>
      </c>
    </row>
    <row r="29" spans="1:7" ht="12" customHeight="1">
      <c r="A29" s="49"/>
      <c r="B29" s="19" t="s">
        <v>2</v>
      </c>
      <c r="C29" s="20">
        <v>1949</v>
      </c>
      <c r="D29" s="20">
        <v>1778</v>
      </c>
      <c r="E29" s="20">
        <v>1993</v>
      </c>
      <c r="F29" s="20">
        <v>1890</v>
      </c>
      <c r="G29" s="20">
        <v>1774</v>
      </c>
    </row>
    <row r="30" spans="1:7" ht="12" customHeight="1">
      <c r="A30" s="49" t="s">
        <v>74</v>
      </c>
      <c r="B30" s="19" t="s">
        <v>1</v>
      </c>
      <c r="C30" s="20">
        <v>289</v>
      </c>
      <c r="D30" s="20">
        <v>256</v>
      </c>
      <c r="E30" s="20">
        <v>281</v>
      </c>
      <c r="F30" s="20">
        <v>295</v>
      </c>
      <c r="G30" s="20">
        <v>258</v>
      </c>
    </row>
    <row r="31" spans="1:7" ht="12" customHeight="1">
      <c r="A31" s="49"/>
      <c r="B31" s="19" t="s">
        <v>2</v>
      </c>
      <c r="C31" s="20">
        <v>1782</v>
      </c>
      <c r="D31" s="20">
        <v>2042</v>
      </c>
      <c r="E31" s="20">
        <v>1838</v>
      </c>
      <c r="F31" s="20">
        <v>2421</v>
      </c>
      <c r="G31" s="20">
        <v>2479</v>
      </c>
    </row>
    <row r="32" spans="1:7" ht="12" customHeight="1">
      <c r="A32" s="49" t="s">
        <v>47</v>
      </c>
      <c r="B32" s="19" t="s">
        <v>1</v>
      </c>
      <c r="C32" s="20">
        <v>106</v>
      </c>
      <c r="D32" s="20">
        <v>100</v>
      </c>
      <c r="E32" s="20">
        <v>98</v>
      </c>
      <c r="F32" s="20">
        <v>130</v>
      </c>
      <c r="G32" s="20">
        <v>93</v>
      </c>
    </row>
    <row r="33" spans="1:7" ht="12" customHeight="1">
      <c r="A33" s="49"/>
      <c r="B33" s="19" t="s">
        <v>2</v>
      </c>
      <c r="C33" s="20">
        <v>107</v>
      </c>
      <c r="D33" s="20">
        <v>130</v>
      </c>
      <c r="E33" s="20">
        <v>138</v>
      </c>
      <c r="F33" s="20">
        <v>129</v>
      </c>
      <c r="G33" s="20">
        <v>126</v>
      </c>
    </row>
    <row r="34" spans="1:7" ht="12" customHeight="1">
      <c r="A34" s="49" t="s">
        <v>48</v>
      </c>
      <c r="B34" s="19" t="s">
        <v>1</v>
      </c>
      <c r="C34" s="20">
        <v>3</v>
      </c>
      <c r="D34" s="20">
        <v>6</v>
      </c>
      <c r="E34" s="20">
        <v>4</v>
      </c>
      <c r="F34" s="20">
        <v>4</v>
      </c>
      <c r="G34" s="20">
        <v>1</v>
      </c>
    </row>
    <row r="35" spans="1:7" ht="12" customHeight="1">
      <c r="A35" s="49"/>
      <c r="B35" s="19" t="s">
        <v>2</v>
      </c>
      <c r="C35" s="20">
        <v>84</v>
      </c>
      <c r="D35" s="20">
        <v>36</v>
      </c>
      <c r="E35" s="20">
        <v>10</v>
      </c>
      <c r="F35" s="20">
        <v>14</v>
      </c>
      <c r="G35" s="20">
        <v>5</v>
      </c>
    </row>
    <row r="36" spans="1:7" ht="12" customHeight="1">
      <c r="A36" s="49" t="s">
        <v>49</v>
      </c>
      <c r="B36" s="19" t="s">
        <v>1</v>
      </c>
      <c r="C36" s="20">
        <v>61</v>
      </c>
      <c r="D36" s="20">
        <v>56</v>
      </c>
      <c r="E36" s="20">
        <v>71</v>
      </c>
      <c r="F36" s="20">
        <v>56</v>
      </c>
      <c r="G36" s="20">
        <v>61</v>
      </c>
    </row>
    <row r="37" spans="1:7" ht="12" customHeight="1">
      <c r="A37" s="49"/>
      <c r="B37" s="19" t="s">
        <v>2</v>
      </c>
      <c r="C37" s="20">
        <v>358</v>
      </c>
      <c r="D37" s="20">
        <v>416</v>
      </c>
      <c r="E37" s="20">
        <v>540</v>
      </c>
      <c r="F37" s="20">
        <v>492</v>
      </c>
      <c r="G37" s="20">
        <v>563</v>
      </c>
    </row>
    <row r="38" spans="1:7" ht="12" customHeight="1">
      <c r="A38" s="49" t="s">
        <v>50</v>
      </c>
      <c r="B38" s="19" t="s">
        <v>1</v>
      </c>
      <c r="C38" s="20">
        <v>19</v>
      </c>
      <c r="D38" s="20">
        <v>27</v>
      </c>
      <c r="E38" s="20">
        <v>29</v>
      </c>
      <c r="F38" s="20">
        <v>25</v>
      </c>
      <c r="G38" s="20">
        <v>16</v>
      </c>
    </row>
    <row r="39" spans="1:7" ht="12" customHeight="1">
      <c r="A39" s="49"/>
      <c r="B39" s="19" t="s">
        <v>2</v>
      </c>
      <c r="C39" s="20">
        <v>42</v>
      </c>
      <c r="D39" s="20">
        <v>36</v>
      </c>
      <c r="E39" s="20">
        <v>47</v>
      </c>
      <c r="F39" s="20">
        <v>49</v>
      </c>
      <c r="G39" s="20">
        <v>21</v>
      </c>
    </row>
    <row r="40" spans="1:7" ht="12" customHeight="1">
      <c r="A40" s="31" t="s">
        <v>76</v>
      </c>
      <c r="B40" s="19" t="s">
        <v>2</v>
      </c>
      <c r="C40" s="20"/>
      <c r="D40" s="20"/>
      <c r="E40" s="20"/>
      <c r="F40" s="20">
        <v>1</v>
      </c>
      <c r="G40" s="20"/>
    </row>
    <row r="41" spans="1:7" ht="12" customHeight="1">
      <c r="A41" s="49" t="s">
        <v>51</v>
      </c>
      <c r="B41" s="19" t="s">
        <v>1</v>
      </c>
      <c r="C41" s="20">
        <v>24</v>
      </c>
      <c r="D41" s="20">
        <v>25</v>
      </c>
      <c r="E41" s="20">
        <v>32</v>
      </c>
      <c r="F41" s="20">
        <v>38</v>
      </c>
      <c r="G41" s="20">
        <v>31</v>
      </c>
    </row>
    <row r="42" spans="1:7" ht="12" customHeight="1">
      <c r="A42" s="49"/>
      <c r="B42" s="19" t="s">
        <v>2</v>
      </c>
      <c r="C42" s="20">
        <v>26</v>
      </c>
      <c r="D42" s="20">
        <v>8</v>
      </c>
      <c r="E42" s="20">
        <v>30</v>
      </c>
      <c r="F42" s="20">
        <v>32</v>
      </c>
      <c r="G42" s="20">
        <v>33</v>
      </c>
    </row>
    <row r="43" spans="1:7" ht="12" customHeight="1">
      <c r="A43" s="49" t="s">
        <v>52</v>
      </c>
      <c r="B43" s="19" t="s">
        <v>1</v>
      </c>
      <c r="C43" s="20">
        <v>65</v>
      </c>
      <c r="D43" s="20">
        <v>70</v>
      </c>
      <c r="E43" s="20">
        <v>107</v>
      </c>
      <c r="F43" s="20">
        <v>99</v>
      </c>
      <c r="G43" s="20">
        <v>86</v>
      </c>
    </row>
    <row r="44" spans="1:7" ht="12" customHeight="1">
      <c r="A44" s="49"/>
      <c r="B44" s="19" t="s">
        <v>2</v>
      </c>
      <c r="C44" s="20">
        <v>78</v>
      </c>
      <c r="D44" s="20">
        <v>104</v>
      </c>
      <c r="E44" s="20">
        <v>140</v>
      </c>
      <c r="F44" s="20">
        <v>126</v>
      </c>
      <c r="G44" s="20">
        <v>123</v>
      </c>
    </row>
    <row r="45" spans="1:7" ht="12" customHeight="1">
      <c r="A45" s="31" t="s">
        <v>65</v>
      </c>
      <c r="B45" s="19" t="s">
        <v>2</v>
      </c>
      <c r="C45" s="20">
        <v>2</v>
      </c>
      <c r="D45" s="20">
        <v>9</v>
      </c>
      <c r="E45" s="20">
        <v>5</v>
      </c>
      <c r="F45" s="20">
        <v>6</v>
      </c>
      <c r="G45" s="20">
        <v>2</v>
      </c>
    </row>
    <row r="46" spans="1:7" ht="12" customHeight="1">
      <c r="A46" s="49" t="s">
        <v>53</v>
      </c>
      <c r="B46" s="19" t="s">
        <v>1</v>
      </c>
      <c r="C46" s="20">
        <v>10</v>
      </c>
      <c r="D46" s="20">
        <v>11</v>
      </c>
      <c r="E46" s="20">
        <v>9</v>
      </c>
      <c r="F46" s="20">
        <v>9</v>
      </c>
      <c r="G46" s="20">
        <v>15</v>
      </c>
    </row>
    <row r="47" spans="1:7" ht="12" customHeight="1">
      <c r="A47" s="49"/>
      <c r="B47" s="19" t="s">
        <v>2</v>
      </c>
      <c r="C47" s="20">
        <v>131</v>
      </c>
      <c r="D47" s="20">
        <v>94</v>
      </c>
      <c r="E47" s="20">
        <v>73</v>
      </c>
      <c r="F47" s="20">
        <v>83</v>
      </c>
      <c r="G47" s="20">
        <v>116</v>
      </c>
    </row>
    <row r="48" spans="1:7" ht="12" customHeight="1">
      <c r="A48" s="49" t="s">
        <v>54</v>
      </c>
      <c r="B48" s="19" t="s">
        <v>1</v>
      </c>
      <c r="C48" s="20">
        <v>22</v>
      </c>
      <c r="D48" s="20"/>
      <c r="E48" s="20"/>
      <c r="F48" s="20"/>
      <c r="G48" s="20"/>
    </row>
    <row r="49" spans="1:7" ht="12" customHeight="1">
      <c r="A49" s="49"/>
      <c r="B49" s="19" t="s">
        <v>2</v>
      </c>
      <c r="C49" s="20">
        <v>32</v>
      </c>
      <c r="D49" s="20"/>
      <c r="E49" s="20"/>
      <c r="F49" s="20"/>
      <c r="G49" s="20">
        <v>9</v>
      </c>
    </row>
    <row r="50" spans="1:7" ht="12" customHeight="1">
      <c r="A50" s="31" t="s">
        <v>73</v>
      </c>
      <c r="B50" s="19" t="s">
        <v>1</v>
      </c>
      <c r="C50" s="20"/>
      <c r="D50" s="20"/>
      <c r="E50" s="20">
        <v>3</v>
      </c>
      <c r="F50" s="20"/>
      <c r="G50" s="20">
        <v>2</v>
      </c>
    </row>
    <row r="51" spans="1:7" ht="12" customHeight="1">
      <c r="A51" s="31"/>
      <c r="B51" s="19" t="s">
        <v>2</v>
      </c>
      <c r="C51" s="20"/>
      <c r="D51" s="20"/>
      <c r="E51" s="20"/>
      <c r="F51" s="20">
        <v>1</v>
      </c>
      <c r="G51" s="20">
        <v>4</v>
      </c>
    </row>
    <row r="52" spans="1:7" ht="12" customHeight="1">
      <c r="A52" s="31" t="s">
        <v>55</v>
      </c>
      <c r="B52" s="19" t="s">
        <v>1</v>
      </c>
      <c r="C52" s="20"/>
      <c r="D52" s="20">
        <v>1</v>
      </c>
      <c r="E52" s="20">
        <v>2</v>
      </c>
      <c r="F52" s="20">
        <v>1</v>
      </c>
      <c r="G52" s="20">
        <v>5</v>
      </c>
    </row>
    <row r="53" spans="1:7" ht="12" customHeight="1">
      <c r="A53" s="31"/>
      <c r="B53" s="19" t="s">
        <v>2</v>
      </c>
      <c r="C53" s="20">
        <v>2</v>
      </c>
      <c r="D53" s="20">
        <v>8</v>
      </c>
      <c r="E53" s="20">
        <v>4</v>
      </c>
      <c r="F53" s="20">
        <v>3</v>
      </c>
      <c r="G53" s="20">
        <v>1</v>
      </c>
    </row>
    <row r="54" spans="1:7" ht="12" customHeight="1">
      <c r="A54" s="49" t="s">
        <v>56</v>
      </c>
      <c r="B54" s="19" t="s">
        <v>1</v>
      </c>
      <c r="C54" s="20">
        <v>1</v>
      </c>
      <c r="D54" s="20">
        <v>10</v>
      </c>
      <c r="E54" s="20">
        <v>15</v>
      </c>
      <c r="F54" s="20">
        <v>16</v>
      </c>
      <c r="G54" s="20">
        <v>18</v>
      </c>
    </row>
    <row r="55" spans="1:7" ht="12" customHeight="1">
      <c r="A55" s="49"/>
      <c r="B55" s="19" t="s">
        <v>2</v>
      </c>
      <c r="C55" s="20">
        <v>333</v>
      </c>
      <c r="D55" s="20">
        <v>441</v>
      </c>
      <c r="E55" s="20">
        <v>774</v>
      </c>
      <c r="F55" s="20">
        <v>14</v>
      </c>
      <c r="G55" s="20"/>
    </row>
    <row r="56" spans="1:7" ht="12" customHeight="1">
      <c r="A56" s="49" t="s">
        <v>57</v>
      </c>
      <c r="B56" s="19" t="s">
        <v>1</v>
      </c>
      <c r="C56" s="20">
        <v>181</v>
      </c>
      <c r="D56" s="20">
        <v>174</v>
      </c>
      <c r="E56" s="20">
        <v>179</v>
      </c>
      <c r="F56" s="20">
        <v>201</v>
      </c>
      <c r="G56" s="20">
        <v>194</v>
      </c>
    </row>
    <row r="57" spans="1:7" ht="12" customHeight="1">
      <c r="A57" s="49"/>
      <c r="B57" s="19" t="s">
        <v>2</v>
      </c>
      <c r="C57" s="20">
        <v>128</v>
      </c>
      <c r="D57" s="20">
        <v>132</v>
      </c>
      <c r="E57" s="20">
        <v>150</v>
      </c>
      <c r="F57" s="20">
        <v>133</v>
      </c>
      <c r="G57" s="20">
        <v>154</v>
      </c>
    </row>
    <row r="58" spans="1:7" ht="12">
      <c r="A58" s="51" t="s">
        <v>58</v>
      </c>
      <c r="B58" s="21" t="s">
        <v>1</v>
      </c>
      <c r="C58" s="22">
        <v>3049</v>
      </c>
      <c r="D58" s="22">
        <v>3115</v>
      </c>
      <c r="E58" s="22">
        <f>E5+E7+E9+E11+E13+E15+E17+E21+E22+E24+E26+E28+E30+E32+E34+E36+E38+E41+E43+E46+E48+E50+E52+E54+E56+E19</f>
        <v>3429</v>
      </c>
      <c r="F58" s="22">
        <f>F5+F7+F9+F11+F13+F15+F17+F21+F22+F24+F26+F28+F30+F32+F34+F36+F38+F41+F43+F46+F48+F50+F52+F54+F56+F19</f>
        <v>3403</v>
      </c>
      <c r="G58" s="22">
        <f>G5+G7+G9+G11+G13+G15+G17+G21+G22+G24+G26+G28+G30+G32+G34+G36+G38+G41+G43+G46+G48+G50+G52+G54+G56+G19</f>
        <v>3273</v>
      </c>
    </row>
    <row r="59" spans="1:7" ht="12">
      <c r="A59" s="51"/>
      <c r="B59" s="21" t="s">
        <v>2</v>
      </c>
      <c r="C59" s="22">
        <v>8589</v>
      </c>
      <c r="D59" s="22">
        <v>8550</v>
      </c>
      <c r="E59" s="22">
        <f>E6+E8+E10+E12+E14+E16+E18+E20+E23+E25+E27+E29+E31+E33+E35+E37+E39+E40+E42+E44+E45+E47+E49+E51+E53+E55+E57</f>
        <v>9128</v>
      </c>
      <c r="F59" s="22">
        <f>F6+F8+F10+F12+F14+F16+F18+F20+F23+F25+F27+F29+F31+F33+F35+F37+F39+F40+F42+F44+F45+F47+F49+F51+F53+F55+F57</f>
        <v>9118</v>
      </c>
      <c r="G59" s="22">
        <f>G6+G8+G10+G12+G14+G16+G18+G20+G23+G25+G27+G29+G31+G33+G35+G37+G39+G40+G42+G44+G45+G47+G49+G51+G53+G55+G57</f>
        <v>8728</v>
      </c>
    </row>
    <row r="60" spans="4:7" ht="12">
      <c r="D60" s="27"/>
      <c r="E60" s="40"/>
      <c r="F60" s="40"/>
      <c r="G60" s="40"/>
    </row>
    <row r="61" spans="1:6" ht="12">
      <c r="A61" s="23" t="s">
        <v>59</v>
      </c>
      <c r="B61" s="26"/>
      <c r="C61" s="27"/>
      <c r="D61" s="27"/>
      <c r="E61" s="27"/>
      <c r="F61" s="27"/>
    </row>
    <row r="62" spans="1:6" ht="12">
      <c r="A62" s="23" t="s">
        <v>60</v>
      </c>
      <c r="B62" s="26"/>
      <c r="C62" s="27"/>
      <c r="D62" s="27"/>
      <c r="E62" s="27"/>
      <c r="F62" s="27"/>
    </row>
    <row r="63" spans="1:6" ht="12">
      <c r="A63" s="23" t="s">
        <v>61</v>
      </c>
      <c r="B63" s="26"/>
      <c r="C63" s="27"/>
      <c r="D63" s="27"/>
      <c r="E63" s="27"/>
      <c r="F63" s="27"/>
    </row>
    <row r="64" spans="1:7" ht="12">
      <c r="A64" s="47" t="s">
        <v>69</v>
      </c>
      <c r="B64" s="47"/>
      <c r="C64" s="47"/>
      <c r="D64" s="47"/>
      <c r="E64" s="47"/>
      <c r="F64" s="47"/>
      <c r="G64" s="47"/>
    </row>
    <row r="65" spans="2:7" ht="12">
      <c r="B65" s="26"/>
      <c r="C65" s="48" t="s">
        <v>71</v>
      </c>
      <c r="D65" s="48"/>
      <c r="E65" s="53">
        <f ca="1">TODAY()</f>
        <v>42654</v>
      </c>
      <c r="F65" s="53"/>
      <c r="G65" s="53"/>
    </row>
  </sheetData>
  <sheetProtection/>
  <mergeCells count="30">
    <mergeCell ref="A22:A23"/>
    <mergeCell ref="A24:A25"/>
    <mergeCell ref="A11:A12"/>
    <mergeCell ref="A3:E3"/>
    <mergeCell ref="A13:A14"/>
    <mergeCell ref="A64:G64"/>
    <mergeCell ref="A34:A35"/>
    <mergeCell ref="E65:G65"/>
    <mergeCell ref="A38:A39"/>
    <mergeCell ref="A41:A42"/>
    <mergeCell ref="A15:A16"/>
    <mergeCell ref="A43:A44"/>
    <mergeCell ref="A17:A18"/>
    <mergeCell ref="A19:A20"/>
    <mergeCell ref="A32:A33"/>
    <mergeCell ref="A58:A59"/>
    <mergeCell ref="A48:A49"/>
    <mergeCell ref="A1:G1"/>
    <mergeCell ref="A2:G2"/>
    <mergeCell ref="A5:A6"/>
    <mergeCell ref="A7:A8"/>
    <mergeCell ref="A9:A10"/>
    <mergeCell ref="C65:D65"/>
    <mergeCell ref="A36:A37"/>
    <mergeCell ref="A30:A31"/>
    <mergeCell ref="A26:A27"/>
    <mergeCell ref="A46:A47"/>
    <mergeCell ref="A54:A55"/>
    <mergeCell ref="A56:A57"/>
    <mergeCell ref="A28:A29"/>
  </mergeCells>
  <printOptions/>
  <pageMargins left="0.39" right="0.33" top="0.55" bottom="0.6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Salter</dc:creator>
  <cp:keywords/>
  <dc:description/>
  <cp:lastModifiedBy>Janet Krause</cp:lastModifiedBy>
  <cp:lastPrinted>2016-10-11T15:46:12Z</cp:lastPrinted>
  <dcterms:created xsi:type="dcterms:W3CDTF">2008-09-10T18:10:00Z</dcterms:created>
  <dcterms:modified xsi:type="dcterms:W3CDTF">2016-10-11T15:46:30Z</dcterms:modified>
  <cp:category/>
  <cp:version/>
  <cp:contentType/>
  <cp:contentStatus/>
</cp:coreProperties>
</file>