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1640" firstSheet="2" activeTab="2"/>
  </bookViews>
  <sheets>
    <sheet name="Hidden" sheetId="1" state="hidden" r:id="rId1"/>
    <sheet name="Sheet1" sheetId="2" state="hidden" r:id="rId2"/>
    <sheet name="Awards" sheetId="3" r:id="rId3"/>
    <sheet name="by Ethnicity" sheetId="4" r:id="rId4"/>
    <sheet name="by Gender" sheetId="5" r:id="rId5"/>
    <sheet name="Certificate Details" sheetId="6" state="hidden" r:id="rId6"/>
    <sheet name="Award Details" sheetId="7" state="hidden" r:id="rId7"/>
  </sheets>
  <definedNames>
    <definedName name="_xlnm._FilterDatabase" localSheetId="6" hidden="1">'Award Details'!$A$1:$D$195</definedName>
    <definedName name="_xlnm._FilterDatabase" localSheetId="5" hidden="1">'Certificate Details'!$A$1:$C$1</definedName>
    <definedName name="_xlnm.Print_Titles" localSheetId="6">'Award Details'!$1:$1</definedName>
    <definedName name="_xlnm.Print_Titles" localSheetId="5">'Certificate Details'!$1:$1</definedName>
  </definedNames>
  <calcPr fullCalcOnLoad="1"/>
</workbook>
</file>

<file path=xl/sharedStrings.xml><?xml version="1.0" encoding="utf-8"?>
<sst xmlns="http://schemas.openxmlformats.org/spreadsheetml/2006/main" count="1050" uniqueCount="477">
  <si>
    <r>
      <t xml:space="preserve">Associate in Arts </t>
    </r>
    <r>
      <rPr>
        <b/>
        <sz val="10"/>
        <rFont val="Arial"/>
        <family val="2"/>
      </rPr>
      <t>(AA)</t>
    </r>
  </si>
  <si>
    <r>
      <t xml:space="preserve">Associate in Applied Science </t>
    </r>
    <r>
      <rPr>
        <b/>
        <sz val="10"/>
        <rFont val="Arial"/>
        <family val="2"/>
      </rPr>
      <t>(AAS)</t>
    </r>
  </si>
  <si>
    <r>
      <t xml:space="preserve">Associate in Business </t>
    </r>
    <r>
      <rPr>
        <b/>
        <sz val="10"/>
        <rFont val="Arial"/>
        <family val="2"/>
      </rPr>
      <t>(AB</t>
    </r>
    <r>
      <rPr>
        <sz val="10"/>
        <rFont val="Arial"/>
        <family val="2"/>
      </rPr>
      <t>us</t>
    </r>
    <r>
      <rPr>
        <b/>
        <sz val="10"/>
        <rFont val="Arial"/>
        <family val="2"/>
      </rPr>
      <t>)</t>
    </r>
  </si>
  <si>
    <r>
      <t xml:space="preserve">Associate in General Studies </t>
    </r>
    <r>
      <rPr>
        <b/>
        <sz val="10"/>
        <rFont val="Arial"/>
        <family val="2"/>
      </rPr>
      <t>(AGS)</t>
    </r>
  </si>
  <si>
    <r>
      <t xml:space="preserve">Associate in Science </t>
    </r>
    <r>
      <rPr>
        <b/>
        <sz val="10"/>
        <rFont val="Arial"/>
        <family val="2"/>
      </rPr>
      <t>(AS)</t>
    </r>
  </si>
  <si>
    <r>
      <t xml:space="preserve">Associate in Transfer Partnership </t>
    </r>
    <r>
      <rPr>
        <b/>
        <sz val="10"/>
        <rFont val="Arial"/>
        <family val="2"/>
      </rPr>
      <t>(ATP)</t>
    </r>
  </si>
  <si>
    <r>
      <t xml:space="preserve">* Included in this category are two (2) Associates in Arts, Fine Art </t>
    </r>
    <r>
      <rPr>
        <b/>
        <sz val="12"/>
        <rFont val="Arial"/>
        <family val="2"/>
      </rPr>
      <t xml:space="preserve">(AA </t>
    </r>
    <r>
      <rPr>
        <sz val="12"/>
        <rFont val="Arial"/>
        <family val="2"/>
      </rPr>
      <t>FA</t>
    </r>
    <r>
      <rPr>
        <b/>
        <sz val="12"/>
        <rFont val="Arial"/>
        <family val="2"/>
      </rPr>
      <t xml:space="preserve">),
</t>
    </r>
    <r>
      <rPr>
        <sz val="12"/>
        <rFont val="Arial"/>
        <family val="2"/>
      </rPr>
      <t>and 47 Associates in Arts in Elementary Education</t>
    </r>
    <r>
      <rPr>
        <b/>
        <sz val="12"/>
        <rFont val="Arial"/>
        <family val="2"/>
      </rPr>
      <t xml:space="preserve"> (AA </t>
    </r>
    <r>
      <rPr>
        <sz val="12"/>
        <rFont val="Arial"/>
        <family val="2"/>
      </rPr>
      <t>EE</t>
    </r>
    <r>
      <rPr>
        <b/>
        <sz val="12"/>
        <rFont val="Arial"/>
        <family val="2"/>
      </rPr>
      <t>).</t>
    </r>
  </si>
  <si>
    <r>
      <t xml:space="preserve">** Included in this category are XXXX General Education Certificates </t>
    </r>
    <r>
      <rPr>
        <b/>
        <sz val="12"/>
        <rFont val="Arial"/>
        <family val="2"/>
      </rPr>
      <t>(AGEC)</t>
    </r>
  </si>
  <si>
    <t>Degrees and Certificates Conferred by College</t>
  </si>
  <si>
    <t>Transfer Degrees</t>
  </si>
  <si>
    <t>Transfer Certificates</t>
  </si>
  <si>
    <t>Occupational Awards</t>
  </si>
  <si>
    <t>AA</t>
  </si>
  <si>
    <t>ABUS</t>
  </si>
  <si>
    <t>AGS</t>
  </si>
  <si>
    <t>AS</t>
  </si>
  <si>
    <t>ATP</t>
  </si>
  <si>
    <t>AGEC</t>
  </si>
  <si>
    <t>AC</t>
  </si>
  <si>
    <t>AAS</t>
  </si>
  <si>
    <t>CCL</t>
  </si>
  <si>
    <t>Award Total</t>
  </si>
  <si>
    <t>Print in landscape for best results</t>
  </si>
  <si>
    <t>Ethnicity/Award</t>
  </si>
  <si>
    <t>American Indian/Alaska Native</t>
  </si>
  <si>
    <t>Asian/Pacific Islander</t>
  </si>
  <si>
    <t>Black, Non-Hispanic</t>
  </si>
  <si>
    <t>Hispanic</t>
  </si>
  <si>
    <t>White, Non-Hispanic</t>
  </si>
  <si>
    <t>Other/Unknown</t>
  </si>
  <si>
    <t>Nonresident Alien</t>
  </si>
  <si>
    <t>Gender/Award</t>
  </si>
  <si>
    <t>Female</t>
  </si>
  <si>
    <t>Male</t>
  </si>
  <si>
    <t>Certifcate Type</t>
  </si>
  <si>
    <t>Certificate Program</t>
  </si>
  <si>
    <t>Number of Awards</t>
  </si>
  <si>
    <t>COMMUNICATION COMPETENCE IN THE WORKPLACE</t>
  </si>
  <si>
    <t>CREATIVE WRITING</t>
  </si>
  <si>
    <t>GLOBAL CITIZENSHIP</t>
  </si>
  <si>
    <t>STORYTELLING</t>
  </si>
  <si>
    <t>AGC</t>
  </si>
  <si>
    <t>ARIZONA GENERAL EDUCATION CURRICULUM (AGEC-A)</t>
  </si>
  <si>
    <t>ARIZONA GENERAL EDUCATION CURRICULUM (AGEC-B)</t>
  </si>
  <si>
    <t>ARIZONA GENERAL EDUCATION CURRICULUM (AGEC-S)</t>
  </si>
  <si>
    <t>AC/REFRIGERATION/FACILITIES</t>
  </si>
  <si>
    <t>ACCOUNTING</t>
  </si>
  <si>
    <t>ACCOUNTING-SPECIALIZED PARA-PROFESSIONAL</t>
  </si>
  <si>
    <t>ADMINISTRATION OF JUSTICE</t>
  </si>
  <si>
    <t>ADMINISTRATION OF JUSTICE - FUNDAMENTALS</t>
  </si>
  <si>
    <t>ADMINISTRATION OF JUSTICE-COMPREHENSIVE</t>
  </si>
  <si>
    <t>ADOLESCENT DEVELOPMENT</t>
  </si>
  <si>
    <t>ADOLESCENT STUDIES</t>
  </si>
  <si>
    <t>ADV EMERGENCY MEDICAL TECHNOLOGY (PARAMEDIC)</t>
  </si>
  <si>
    <t>ADVANCED BEHAVIORAL HEALTH SCIENCES</t>
  </si>
  <si>
    <t>ADVANCED CORRECTIONS</t>
  </si>
  <si>
    <t>ADVANCED WEB DESIGNER</t>
  </si>
  <si>
    <t>AIR CONDITIONING</t>
  </si>
  <si>
    <t>AIR CONDITIONING &amp; ELECTRICAL ACCESSORIES</t>
  </si>
  <si>
    <t>AIRCRAFT MAINTENANCE TECHNOLOGY (PART 147)</t>
  </si>
  <si>
    <t>AIRFRAME MAINTENANCE (PART 147)</t>
  </si>
  <si>
    <t>AIRLINE OPERATIONS</t>
  </si>
  <si>
    <t>AIRLINE OPERATIONS: INITIAL FLIGHT ATTENDANT</t>
  </si>
  <si>
    <t>AIRLINE OPERATIONS: PASSENGER SERVICES</t>
  </si>
  <si>
    <t>AIRLINE OPERATIONS: RESERVATIONS</t>
  </si>
  <si>
    <t>AIRLINE OPERATIONS: VACATIONS</t>
  </si>
  <si>
    <t>AIRLINE OPERATNS: RESERVATNS &amp; TICKTNG SERVCS</t>
  </si>
  <si>
    <t>AL: DIRECTED CARE SERVICES</t>
  </si>
  <si>
    <t>AL: PERSONAL CARE SERVICES</t>
  </si>
  <si>
    <t>ARCHITECTURAL DRAFTING</t>
  </si>
  <si>
    <t>ARCHITECTURAL TECHNOLOGY</t>
  </si>
  <si>
    <t>ASSISTED LIVING: MANAGEMENT</t>
  </si>
  <si>
    <t>AUDIO PRODUCTION TECHNOLOGIES</t>
  </si>
  <si>
    <t>AUTO ENGINE PERFORMANCE DIAGNOSIS &amp; AC</t>
  </si>
  <si>
    <t>AUTO INSURANCE: CUSTOMER SERVICE</t>
  </si>
  <si>
    <t>AUTOMOBILE POLICY: CUSTOMER SERVICE</t>
  </si>
  <si>
    <t>AUTOMOTIVE CHASSIS</t>
  </si>
  <si>
    <t>AUTOMOTIVE DRIVE TRAINS</t>
  </si>
  <si>
    <t>AUTOMOTIVE ELECTRICAL SYSTEMS</t>
  </si>
  <si>
    <t>AUTOMOTIVE ENGINES &amp; DRIVE TRAINS</t>
  </si>
  <si>
    <t>AUTOMOTIVE SUSPENSION, STEERING &amp; BRAKES</t>
  </si>
  <si>
    <t>AUTOMOTIVE TECHNOLOGY</t>
  </si>
  <si>
    <t>BASIC BEHAVIORAL HEALTH</t>
  </si>
  <si>
    <t>BASIC CAD</t>
  </si>
  <si>
    <t>BASIC CLINICAL DENTAL ASSISTING</t>
  </si>
  <si>
    <t>BASIC CORRECTIONS</t>
  </si>
  <si>
    <t>BASIC CULINARY STUDIES</t>
  </si>
  <si>
    <t>BASIC EMERGENCY MEDICAL TECHNOLOGY</t>
  </si>
  <si>
    <t>BASIC FIREFIGHTER</t>
  </si>
  <si>
    <t>BOOKKEEPING</t>
  </si>
  <si>
    <t>BOOKKEEPING/ACCOUNTING</t>
  </si>
  <si>
    <t>BRAKES, ALIGNMENT, SUSPENSION &amp; STEERING</t>
  </si>
  <si>
    <t>BRICKLAYING</t>
  </si>
  <si>
    <t>BROADCAST PRODUCTION</t>
  </si>
  <si>
    <t>BUILDING INSPECTION</t>
  </si>
  <si>
    <t>BUILDING SAFETY AND CONSTRUCTION TECHNOLOGY</t>
  </si>
  <si>
    <t>BUILDING SAFETY TECHNOLOGY</t>
  </si>
  <si>
    <t>BUSINESS (FASTRACK)</t>
  </si>
  <si>
    <t>BUSINESS OFFICE TECHNOLOGY</t>
  </si>
  <si>
    <t>CAD APPLICATION</t>
  </si>
  <si>
    <t>CAD-BASED DESIGN DOCUMENTATION</t>
  </si>
  <si>
    <t>CARPENTRY</t>
  </si>
  <si>
    <t>CHEMICAL DEPENDENCY LEVEL I</t>
  </si>
  <si>
    <t>CHEMICAL DEPENDENCY LEVEL II</t>
  </si>
  <si>
    <t>CIVIL ENGINEERING TECHNOLOGY</t>
  </si>
  <si>
    <t>CLINICAL LABORATORY SCIENCES</t>
  </si>
  <si>
    <t>CLINICAL RESEARCH COORDINATING</t>
  </si>
  <si>
    <t>COMMUNITY HEALTH ADVOCATE, DIABETES</t>
  </si>
  <si>
    <t>COMPUTED TOMOGRAPHY</t>
  </si>
  <si>
    <t>COMPUTER AIDED DESIGN &amp; DRAFTING CADD LEVEL I</t>
  </si>
  <si>
    <t>COMPUTER AIDED DRAFTING</t>
  </si>
  <si>
    <t>COMPUTER APPLICATIONS TECHNOLOGY</t>
  </si>
  <si>
    <t>COMPUTER APPLICATIONS: MS OFFICE SPECLST/ADV</t>
  </si>
  <si>
    <t>COMPUTER APPLICATIONS: MS OFFICE SPECLST/BSC</t>
  </si>
  <si>
    <t>COMPUTER HARDWARE &amp; DESKTOP SUPPORT</t>
  </si>
  <si>
    <t>COMPUTER INFORMATION SYSTEMS</t>
  </si>
  <si>
    <t>COMPUTER PROGRAMMING</t>
  </si>
  <si>
    <t>COMPUTER SYSTEMS MAINTENANCE</t>
  </si>
  <si>
    <t>COMPUTER TECHNOLOGY</t>
  </si>
  <si>
    <t>COMPUTER USAGE &amp; APPLICATIONS</t>
  </si>
  <si>
    <t>CONSTRUCTION MANAGEMENT</t>
  </si>
  <si>
    <t>COSTUME DESIGN AND PRODUCTION</t>
  </si>
  <si>
    <t>CREDIT COUNSELING:CUSTOMR SERV</t>
  </si>
  <si>
    <t>CRIME &amp; ACCIDENT SCENE PHOTOGRAPHY</t>
  </si>
  <si>
    <t>CRIME &amp; INTELLIGENCE ANALYSIS</t>
  </si>
  <si>
    <t>CRIME SCENE INVESTIGATION</t>
  </si>
  <si>
    <t>CRIME SCENE TECHNOLOGY</t>
  </si>
  <si>
    <t>CULINARY ARTS</t>
  </si>
  <si>
    <t>CULINARY STUDIES</t>
  </si>
  <si>
    <t>CUSTOMER SERVICE MANAGEMENT</t>
  </si>
  <si>
    <t>DEAF STUDIES</t>
  </si>
  <si>
    <t>DENTAL ASSISTING</t>
  </si>
  <si>
    <t>DESKTOP PUBLISHING</t>
  </si>
  <si>
    <t>DETENTION SERVICES</t>
  </si>
  <si>
    <t>DEVELOPMENTAL DISABILITIES SPECIALIST</t>
  </si>
  <si>
    <t>DIAGNOSTIC MEDICAL ULTRASOUND</t>
  </si>
  <si>
    <t>DIESEL-HEAVY EQUIPMENT MAINTENANCE &amp; REPAIR</t>
  </si>
  <si>
    <t>DIESEL-HEAVY EQUIPMENT SPECIALIST</t>
  </si>
  <si>
    <t>DIESEL-HEAVY EQUIPMENT TRAINEE</t>
  </si>
  <si>
    <t>DIGITAL PHOTOGRAPHY</t>
  </si>
  <si>
    <t>DIGITAL TELECOMMUNCTNS: CUSTOMER SERVICE</t>
  </si>
  <si>
    <t>DRIVER OPERATOR</t>
  </si>
  <si>
    <t>EARLY CARE SPECIALIST</t>
  </si>
  <si>
    <t>EARLY CHILDHOOD CLASSROOM MANAGEMENT</t>
  </si>
  <si>
    <t>EARLY CHILDHOOD DEVELOPMENT</t>
  </si>
  <si>
    <t>EARLY CHILDHOOD EDUCATION</t>
  </si>
  <si>
    <t>EARLY CHILDHOOD EDUCATION AND ADMINISTRATION</t>
  </si>
  <si>
    <t>EDITING</t>
  </si>
  <si>
    <t>ELECTRIC UTILITY TECHNOLOGY</t>
  </si>
  <si>
    <t>ELECTRICAL TECHNOLOGY</t>
  </si>
  <si>
    <t>ELECTRICITY</t>
  </si>
  <si>
    <t>ELECTRONEURODIAGNOSTICS</t>
  </si>
  <si>
    <t>ENGINE PERFORMANCE &amp; DIAGNOSIS</t>
  </si>
  <si>
    <t>EQUINE SCIENCE</t>
  </si>
  <si>
    <t>EVIDENCE TECHNOLOGY</t>
  </si>
  <si>
    <t>FAMILY SUPPORT</t>
  </si>
  <si>
    <t>FASHION DESIGN LEVEL I</t>
  </si>
  <si>
    <t>FASHION DESIGN LEVEL II</t>
  </si>
  <si>
    <t>FASHION MERCHANDISING</t>
  </si>
  <si>
    <t>FAST TRACK PRACTICAL NURSING</t>
  </si>
  <si>
    <t>FILM PRODUCTION</t>
  </si>
  <si>
    <t>FINGERPRINT CLASSIFICATION &amp; IDENTIFICATION</t>
  </si>
  <si>
    <t>FIRE ACADEMY</t>
  </si>
  <si>
    <t>FIRE SCIENCE</t>
  </si>
  <si>
    <t>FIREFIGHTER OPERATIONS</t>
  </si>
  <si>
    <t>FOOD SERVICE ADMINISTRATION</t>
  </si>
  <si>
    <t>FORENSIC INVESTIGATION</t>
  </si>
  <si>
    <t>GENERAL BUSINESS</t>
  </si>
  <si>
    <t>GEOGRAPHIC INFORMATION SYSTEMS</t>
  </si>
  <si>
    <t>GERONTOLOGY: FOUNDATIONS</t>
  </si>
  <si>
    <t>GRAPHIC DESIGN</t>
  </si>
  <si>
    <t>GROUP FITNESS INSTRUCTOR</t>
  </si>
  <si>
    <t>HEALTH INFORMATION</t>
  </si>
  <si>
    <t>HEALTH SERVICES MANAGEMENT</t>
  </si>
  <si>
    <t>HEALTH UNIT COORDINATING</t>
  </si>
  <si>
    <t>HISTOLOGIC TECHNOLOGY</t>
  </si>
  <si>
    <t>HM INSPCTN: BUS ONR OPR INSPTR</t>
  </si>
  <si>
    <t>HOME FURNISHINGS &amp; MATERIALS</t>
  </si>
  <si>
    <t>HOME INSPECTION: BASIC INSPECTOR</t>
  </si>
  <si>
    <t>HOSPITAL CENTRAL SERVICE TECHNOLOGY</t>
  </si>
  <si>
    <t>HOSPITALITY &amp; TOURISM/HOTEL MANAGEMENT</t>
  </si>
  <si>
    <t>HOSPITALITY &amp; TOURISM/RESTAURANT MANAGEMENT</t>
  </si>
  <si>
    <t>HUMAN SERVICES-ASSISTANCE: CUSTOMER SERVICE</t>
  </si>
  <si>
    <t>HUMAN SVCS-LONG TERM CARE:CUSTOMER SERVICE</t>
  </si>
  <si>
    <t>INFORMATION SECURITY TECHNOLOGY</t>
  </si>
  <si>
    <t>INSTRUCTIONAL ASSISTANCE</t>
  </si>
  <si>
    <t>INSURANCE CLAIMS &amp; LOSSES: CUSTOMER SERVICE</t>
  </si>
  <si>
    <t>INTERIOR DESIGN: ADVANCED</t>
  </si>
  <si>
    <t>INTERIOR DESIGN: PROFESSIONAL LEVEL</t>
  </si>
  <si>
    <t>INTERNATIONAL TRADE</t>
  </si>
  <si>
    <t>INTERPRETER PREPARATION</t>
  </si>
  <si>
    <t>JOURNALISM</t>
  </si>
  <si>
    <t>JUDICIAL STUDIES</t>
  </si>
  <si>
    <t>LABORATORY ASSISTING</t>
  </si>
  <si>
    <t>LAW ENFORCEMENT FIELD TRAINING</t>
  </si>
  <si>
    <t>LAW ENFORCEMENT INVESTIGATOR</t>
  </si>
  <si>
    <t>LAW ENFORCEMENT TECHNOLOGY</t>
  </si>
  <si>
    <t>LAW ENFORCEMENT TRAINING ACAD</t>
  </si>
  <si>
    <t>LEGAL SECRETARIAL</t>
  </si>
  <si>
    <t>LIBRARY INFORMATION TECHNOLOGY: ADVANCED</t>
  </si>
  <si>
    <t>LIBRARY INFORMATION TECHNOLOGY: BASIC</t>
  </si>
  <si>
    <t>LINUX ASSOCIATE</t>
  </si>
  <si>
    <t>LINUX NETWORKING ADMINISTRATION</t>
  </si>
  <si>
    <t>LINUX PROFESSIONAL</t>
  </si>
  <si>
    <t>MACHINIST, TOOL &amp; DIE-LEVEL I</t>
  </si>
  <si>
    <t>MANAGEMENT</t>
  </si>
  <si>
    <t>MANUFACT PRODUCT: CNC CAD/CAM PROGRAMMING</t>
  </si>
  <si>
    <t>MANUFACT PRODUCT: CNC OPERATION</t>
  </si>
  <si>
    <t>MANUFACT PRODUCT: CONVENT MACHINES LEVEL I</t>
  </si>
  <si>
    <t>MARKETING</t>
  </si>
  <si>
    <t>MECHANICAL TRADES: PLUMBING</t>
  </si>
  <si>
    <t>MEDIA ARTS TECHNOLOGY</t>
  </si>
  <si>
    <t>MEDIA ARTS: COMPUTER ART/ILLUSTRATION</t>
  </si>
  <si>
    <t>MEDIA ARTS: DIGITAL ANIMATION</t>
  </si>
  <si>
    <t>MEDIA ARTS: DIGITAL IMAGING</t>
  </si>
  <si>
    <t>MEDIA ARTS: WEB PAGE DESIGN</t>
  </si>
  <si>
    <t>MEDIA ARTS:DESKTOP PUBLISHING</t>
  </si>
  <si>
    <t>MEDICAL ASSISTING</t>
  </si>
  <si>
    <t>MEDICAL BILLING</t>
  </si>
  <si>
    <t>MEDICAL CODING: HOSPITAL-BASED</t>
  </si>
  <si>
    <t>MEDICAL CODING: PHYSICIAN-BASED</t>
  </si>
  <si>
    <t>MEDICAL FRONT OFFICE</t>
  </si>
  <si>
    <t>MEDICAL OFFICE SUPPORT:BASIC TRANSCRIPTION</t>
  </si>
  <si>
    <t>MEDICAL TRANSCRIPTION</t>
  </si>
  <si>
    <t>MICROCOMPUTER APPLIC: OFFICE SPEC/CORE LEVEL</t>
  </si>
  <si>
    <t>MICROCOMPUTER APPLIC:OFFICE SPEC/EXPERT LEVEL</t>
  </si>
  <si>
    <t>MICROSOFT PRODUCT SPECIALIST</t>
  </si>
  <si>
    <t>MICROSOFT SYSTEMS ADMINISTRATN</t>
  </si>
  <si>
    <t>MILITARY LEADERSHIP</t>
  </si>
  <si>
    <t>NETWORK ADMINISTRATION</t>
  </si>
  <si>
    <t>NETWORK MAINTENANCE</t>
  </si>
  <si>
    <t>NETWORKING</t>
  </si>
  <si>
    <t>NETWORKING ADMINISTRATION: CISCO</t>
  </si>
  <si>
    <t>NETWORKING TECHNOLOGY: CISCO</t>
  </si>
  <si>
    <t>NTWRK ADMIN: CISCO NTWRK ASSCT</t>
  </si>
  <si>
    <t>NTWRK ADMIN:MICROSOFT WINDOWS</t>
  </si>
  <si>
    <t>NUCLEAR MEDICINE TECHNOLOGY</t>
  </si>
  <si>
    <t>NURSE ASSISTING</t>
  </si>
  <si>
    <t>NUTRITION FOR FITNESS AND WELLNESS</t>
  </si>
  <si>
    <t>OCCUPTNAL SFTY &amp; HLTH TECHNLGY</t>
  </si>
  <si>
    <t>OFFICE SUPPORT I</t>
  </si>
  <si>
    <t>OFFICE SUPPORT II</t>
  </si>
  <si>
    <t>ORACLE DATABASE ADMINISTRATION</t>
  </si>
  <si>
    <t>ORACLE DATABASE OPERATIONS</t>
  </si>
  <si>
    <t>ORGANIZATIONAL LEADERSHIP</t>
  </si>
  <si>
    <t>PARALEGAL STUDIES</t>
  </si>
  <si>
    <t>PATIENT CARE TECHNICIAN</t>
  </si>
  <si>
    <t>PATTERN DESIGN LEVEL I</t>
  </si>
  <si>
    <t>PERIOPERATIVE NURSING</t>
  </si>
  <si>
    <t>PERSONAL COMPUTER APPLICATIONS</t>
  </si>
  <si>
    <t>PERSONAL TRAINER</t>
  </si>
  <si>
    <t>PHARMACY BENEFTS MGT:CUST SERV</t>
  </si>
  <si>
    <t>PHLEBOTOMY</t>
  </si>
  <si>
    <t>POLICE SCIENCE</t>
  </si>
  <si>
    <t>POLICE SUPERVISION</t>
  </si>
  <si>
    <t>POWERPLANT MAINTENANCE (PART 147)</t>
  </si>
  <si>
    <t>PRACTICAL NURSING</t>
  </si>
  <si>
    <t>PRE-CONTRACTOR LICENSING</t>
  </si>
  <si>
    <t>PROFESSIONAL ADDICTIONS COUNSELING</t>
  </si>
  <si>
    <t>PROFESSIONAL FOOD &amp; BEVERAGE SERVICE</t>
  </si>
  <si>
    <t>PROGRAMMING &amp; SYSTEM ANALYSIS</t>
  </si>
  <si>
    <t>PUBLIC ADMINISTRATION</t>
  </si>
  <si>
    <t>PUBLIC ADMINISTRATION: LEGAL SERVICES</t>
  </si>
  <si>
    <t>PUBLIC SAFETY TECHNOLOGY</t>
  </si>
  <si>
    <t>QUALITY CUSTOMER SERVICE</t>
  </si>
  <si>
    <t>QUALITY PROCESS LEADERSHIP</t>
  </si>
  <si>
    <t>RADIATION THERAPY</t>
  </si>
  <si>
    <t>RANCH &amp; LIVESTOCK MANAGEMENT AIDE</t>
  </si>
  <si>
    <t>RANCH &amp; LIVESTOCK MANAGEMENT SPECIALIST</t>
  </si>
  <si>
    <t>REAL ESTATE</t>
  </si>
  <si>
    <t>REALTIME REPORTING - SCOPING</t>
  </si>
  <si>
    <t>REALTIME REPORTING-JUDICIAL</t>
  </si>
  <si>
    <t>Residential &amp; Light Commercial AC</t>
  </si>
  <si>
    <t>RETAIL MANAGEMENT</t>
  </si>
  <si>
    <t>RSDNTL &amp; LGHT CMMRCL (AC/RFRG)</t>
  </si>
  <si>
    <t>SCREENWRITING</t>
  </si>
  <si>
    <t>SMALL BUSINESS</t>
  </si>
  <si>
    <t>SMALL BUSINESS ENTREPRENEURSHIP</t>
  </si>
  <si>
    <t>SMALL BUSINESS MANAGEMENT</t>
  </si>
  <si>
    <t>SOCIAL SERVICE AIDE: BASIC</t>
  </si>
  <si>
    <t>SPEECH-LANGUAGE PATHOLOGY</t>
  </si>
  <si>
    <t>STRENGTH AND CONDITIONING PERSONAL TRAINER</t>
  </si>
  <si>
    <t>SUPERVISION</t>
  </si>
  <si>
    <t>SURGICAL TECHNOLOGY</t>
  </si>
  <si>
    <t>TEACHNG HLNG MDTN &amp; STRSS MGMT</t>
  </si>
  <si>
    <t>TECHNOLOGY HELPDESK SUPPORT</t>
  </si>
  <si>
    <t>TECHNOLOGY SUPPORT ANALYST LEVEL I</t>
  </si>
  <si>
    <t>TECHNOLOGY TROUBLESHOOTING and A+ PREPARATION</t>
  </si>
  <si>
    <t>TELECOMMUNICATIONS TECHNOLOGY</t>
  </si>
  <si>
    <t>THE MARCPA INSTUTE FOR A &amp; E TCH</t>
  </si>
  <si>
    <t>THERAPEUTIC MASSAGE</t>
  </si>
  <si>
    <t>TRACTOR-TRAILER DRIVING</t>
  </si>
  <si>
    <t>TRANSMISSIONS &amp; POWER TRAINS</t>
  </si>
  <si>
    <t>UTILITIES: CUSTOMER SERVICE</t>
  </si>
  <si>
    <t>VICTIMOLOGY</t>
  </si>
  <si>
    <t>WATER TREATMENT</t>
  </si>
  <si>
    <t>WEB DESIGN</t>
  </si>
  <si>
    <t>WEB DESIGNER</t>
  </si>
  <si>
    <t>WEB DEVELOPER</t>
  </si>
  <si>
    <t>WEB DEVELOPMENT</t>
  </si>
  <si>
    <t>WEB MASTER</t>
  </si>
  <si>
    <t>WELDING</t>
  </si>
  <si>
    <t>YOGA INSTRUCTION</t>
  </si>
  <si>
    <t>GEC</t>
  </si>
  <si>
    <t>AZ GENERAL EDUCATION CURRICULUM (AGEC-A)</t>
  </si>
  <si>
    <t>AZ GENERAL EDUCATION CURRICULUM (AGEC-B)</t>
  </si>
  <si>
    <t>AZ GENERAL EDUCATION CURRICULUM (AGEC-S)</t>
  </si>
  <si>
    <t>TOTAL</t>
  </si>
  <si>
    <t>Degree Type</t>
  </si>
  <si>
    <t>Degree Program</t>
  </si>
  <si>
    <t>ASSOCIATE IN ARTS</t>
  </si>
  <si>
    <t>ELEMENTARY EDUCATION</t>
  </si>
  <si>
    <t>FINE ARTS - ART</t>
  </si>
  <si>
    <t>FINE ARTS - DANCE</t>
  </si>
  <si>
    <t>FINE ARTS - THEATRE</t>
  </si>
  <si>
    <t>GENERAL REQUIREMENTS</t>
  </si>
  <si>
    <t>SPECIAL REQUIREMENTS</t>
  </si>
  <si>
    <t>TPD COMPUTER INFORMATION SYSTEMS - ASU MAIN</t>
  </si>
  <si>
    <t>TPD GLOBAL BUSINESS - ASU WEST</t>
  </si>
  <si>
    <t>ADMINISTRATIVE OFFICE COORDINATOR</t>
  </si>
  <si>
    <t>ADMINISTRATIVE TECHNOLOGY</t>
  </si>
  <si>
    <t>ADMINISTRTN OF JUSTICE STUDIES</t>
  </si>
  <si>
    <t>ADV BEHAVIORAL HLTH SCIENCE</t>
  </si>
  <si>
    <t>ADVANCED EMERGENCY MEDICAL TECH (PARAMEDIC)</t>
  </si>
  <si>
    <t>AIRCRAFT MAINTENANCE TECHNOLOGY</t>
  </si>
  <si>
    <t>AIRWAY SCIENCE TECHNOLOGY, FLIGHT EMPHASIS</t>
  </si>
  <si>
    <t>ARCHITECTURE</t>
  </si>
  <si>
    <t>AUTOMATED MANUFACTURING SYSTEMS</t>
  </si>
  <si>
    <t>AUTOMOTIVE PERFORMANCE TECHNOLOGY</t>
  </si>
  <si>
    <t>BANKING AND FINANCE</t>
  </si>
  <si>
    <t>BIOTECHNOLOGY</t>
  </si>
  <si>
    <t>BIOTECHNOLOGY &amp; MOLECULAR BIOSCIENCES</t>
  </si>
  <si>
    <t>BUILDING SAFETY &amp; CONSTRUCTION TECHNOLOGY</t>
  </si>
  <si>
    <t>BUSINESS</t>
  </si>
  <si>
    <t>BUSINESS MANAGEMENT</t>
  </si>
  <si>
    <t>CAD TECHNOLOGY</t>
  </si>
  <si>
    <t>CATERPILLAR TECHNICIAN TRAINING</t>
  </si>
  <si>
    <t>CHEMICAL DEPENDENCY</t>
  </si>
  <si>
    <t>CHILD DEVELOPMENT</t>
  </si>
  <si>
    <t>CIVIL CAD TECHNOLOGY</t>
  </si>
  <si>
    <t>COMPUTER AND NETWORKING TECHNOLOGY</t>
  </si>
  <si>
    <t>CONSTRUCTION</t>
  </si>
  <si>
    <t>CONSTRUCTION DRAFTING TECHNOLOGY</t>
  </si>
  <si>
    <t>CONSTRUCTION TRADES: SHEET METAL</t>
  </si>
  <si>
    <t>CORRECTIONS</t>
  </si>
  <si>
    <t>DANCE TECHNOLOGY</t>
  </si>
  <si>
    <t>DENTAL HYGIENE</t>
  </si>
  <si>
    <t>DIETETIC TECHNOLOGY</t>
  </si>
  <si>
    <t>EARLY CARE AND EDUCATION</t>
  </si>
  <si>
    <t>ELECTRO/MECHANICAL DRAFTING</t>
  </si>
  <si>
    <t>ELECTROMECHANICAL AUTOMATION TECHNOLOGY</t>
  </si>
  <si>
    <t>ELECTROMECHANICAL PROCESS TECHNOLOGY</t>
  </si>
  <si>
    <t>ELECTRONICS ENGINEERING TECHNOLOGY</t>
  </si>
  <si>
    <t>ELECTRONICS MANUFACTURING TECHNOLOGY</t>
  </si>
  <si>
    <t>ELECTRONICS TECHNOLOGY</t>
  </si>
  <si>
    <t>EMERGENCY MANAGEMENT</t>
  </si>
  <si>
    <t>ENVIRONMENTAL HEALTH &amp; SAFETY TECHNOLOGY</t>
  </si>
  <si>
    <t>FAMILY DEVELOPMENT</t>
  </si>
  <si>
    <t>FAMILY LIFE EDUCATION</t>
  </si>
  <si>
    <t>FASHION DESIGN</t>
  </si>
  <si>
    <t>FASHION MERCHANDISING AND DESIGN</t>
  </si>
  <si>
    <t>FIRE SCIENCE TECHNOLOGY</t>
  </si>
  <si>
    <t>FORENSIC SCIENCE: CRIME LAB</t>
  </si>
  <si>
    <t>FORENSIC TECHNOLOGY</t>
  </si>
  <si>
    <t>GERONTOLOGY</t>
  </si>
  <si>
    <t>HEALTH INFORMATION TECHNOLOGY</t>
  </si>
  <si>
    <t>HYDROLOGIC STUDIES</t>
  </si>
  <si>
    <t>INFORMATION SECURITY</t>
  </si>
  <si>
    <t>INFORMATION TECHNOLOGY</t>
  </si>
  <si>
    <t>INTERIOR DESIGN</t>
  </si>
  <si>
    <t>INTERNATIONAL BUSINESS</t>
  </si>
  <si>
    <t>LIBRARY INFORMATION TECHNOLOGY</t>
  </si>
  <si>
    <t>MANUFACTURING DESIGN TECHNOLOGY</t>
  </si>
  <si>
    <t>MANUFACTURING PRODUCTIVITY</t>
  </si>
  <si>
    <t>MEDIA ARTS: DESKTOP PUBLISHING</t>
  </si>
  <si>
    <t>MEDIA ARTS: MUSIC TECHNOLOGY</t>
  </si>
  <si>
    <t>MEDICAL OFFICE SUPPORT</t>
  </si>
  <si>
    <t>MEDICAL RADIOGRAPHY</t>
  </si>
  <si>
    <t>MICRO CIRCUIT MASK DESIGN</t>
  </si>
  <si>
    <t>MICROCOMPUTER BUSINESS APPLICATIONS</t>
  </si>
  <si>
    <t>MICROSOFT NETWORKING TECHNOLOGY</t>
  </si>
  <si>
    <t>MIDDLE MANAGEMENT</t>
  </si>
  <si>
    <t>MORTUARY SCIENCE</t>
  </si>
  <si>
    <t>MOTION PICTURE/TELEVISION PRODUCTION</t>
  </si>
  <si>
    <t>MULTIMEDIA</t>
  </si>
  <si>
    <t>MUSIC BUSINESS</t>
  </si>
  <si>
    <t>NETWORKING SYSTEM ADMINISTRATN</t>
  </si>
  <si>
    <t>NURSING</t>
  </si>
  <si>
    <t>OFFICE SUPPORT</t>
  </si>
  <si>
    <t>ORGANIZATIONAL MANAGEMENT</t>
  </si>
  <si>
    <t>PARAMEDICINE</t>
  </si>
  <si>
    <t>PARAPROFESSIONAL ACCOUNTING</t>
  </si>
  <si>
    <t>PHYSICAL THERAPIST ASSISTING</t>
  </si>
  <si>
    <t>POWER PLANT TECHNOLOGY</t>
  </si>
  <si>
    <t>PUBLIC RELATIONS</t>
  </si>
  <si>
    <t>RECOVERY</t>
  </si>
  <si>
    <t>RECREATION MANAGEMENT</t>
  </si>
  <si>
    <t>RESPIRATORY CARE</t>
  </si>
  <si>
    <t>SOCIAL SERVICE AIDE</t>
  </si>
  <si>
    <t>STRENGTH, NUTRITION, AND PERSONAL TRAINING</t>
  </si>
  <si>
    <t>SURVEYING TECHNOLOGY</t>
  </si>
  <si>
    <t>TELECOMMUNICATION TECH: GENERAL (CONVERGENCE)</t>
  </si>
  <si>
    <t>URBAN HORTICULTURE</t>
  </si>
  <si>
    <t>VETERINARY TECHNOLOGY/ANIMAL HEALTH</t>
  </si>
  <si>
    <t>VIDEO PRODUCTION TECHNOLOGY</t>
  </si>
  <si>
    <t>WATER PURIFICATION TECHNOLOGY</t>
  </si>
  <si>
    <t>WATER TECHNOLOGIES</t>
  </si>
  <si>
    <t>WEB TECHNOLOGY</t>
  </si>
  <si>
    <t>AB</t>
  </si>
  <si>
    <t>ASSOCIATE IN GENERAL STUDIES</t>
  </si>
  <si>
    <t>ASSOCIATE IN SCIENCE</t>
  </si>
  <si>
    <t>ACCOUNTANCY-ASUM</t>
  </si>
  <si>
    <t>ACCOUNTANCY-ASUW</t>
  </si>
  <si>
    <t>AMERICAN INDIAN STUDIES-ASUM</t>
  </si>
  <si>
    <t>CIS-ASUM</t>
  </si>
  <si>
    <t>CONSTRUCTION-ASUM</t>
  </si>
  <si>
    <t>GENERAL BUSINESS (ECN-SCM)-ASUM</t>
  </si>
  <si>
    <t>ELEMENTARY EDUCATION-ASUM</t>
  </si>
  <si>
    <t>ELEMENTARY EDUCATION-ASUW</t>
  </si>
  <si>
    <t>EXERCISE &amp; WELLNESS-ASUM</t>
  </si>
  <si>
    <t>FINANCE-ASUM</t>
  </si>
  <si>
    <t>GLOBAL BUSINESS-ASUW</t>
  </si>
  <si>
    <t>HOUSING &amp; URBAN DEVELOPMENT-ASUM</t>
  </si>
  <si>
    <t>K-12 CLASSRM INSTRUCTIONL SUPPORT-CHARTER OAK</t>
  </si>
  <si>
    <t>KINESIOLOGY-ASUM</t>
  </si>
  <si>
    <t>NURSING (BS)-ASUM</t>
  </si>
  <si>
    <t>PSYCHOLOGY (BA)-ASUM</t>
  </si>
  <si>
    <t>PSYCHOLOGY (BA)-ASUW</t>
  </si>
  <si>
    <t>PSYCHOLOGY (BS)-ASUM</t>
  </si>
  <si>
    <t>PSYCHOLOGY (BS)-ASUW</t>
  </si>
  <si>
    <t>SOCIAL WORK-ASUM</t>
  </si>
  <si>
    <t>SOCIAL WORK-ASUW</t>
  </si>
  <si>
    <t>SUPPLY CHAIN MANAGEMENT-ASUM</t>
  </si>
  <si>
    <t>Maricopa Community College District</t>
  </si>
  <si>
    <t>Total</t>
  </si>
  <si>
    <t>Chandler-Gilbert</t>
  </si>
  <si>
    <t>Estrella Mountain</t>
  </si>
  <si>
    <t>Glendale</t>
  </si>
  <si>
    <t>GateWay</t>
  </si>
  <si>
    <t>Mesa</t>
  </si>
  <si>
    <t>Phoenix</t>
  </si>
  <si>
    <t>Paradise Valley</t>
  </si>
  <si>
    <t>Rio Salado</t>
  </si>
  <si>
    <t>Scottsdale</t>
  </si>
  <si>
    <t>South Mountain</t>
  </si>
  <si>
    <t>Note: Awards reported to IPEDS for 2006-07 were overstated by 338 awards and will be corrected during the next 2008 IPEDS reporting cycle to reflect 19,354 as stated above.</t>
  </si>
  <si>
    <t>Maricopa Community College District • Office of Institutional Effectiveness • www.maricopa.edu/business/ir</t>
  </si>
  <si>
    <t>College</t>
  </si>
  <si>
    <t>Last updated</t>
  </si>
  <si>
    <t>Ethnicity</t>
  </si>
  <si>
    <t>Gender</t>
  </si>
  <si>
    <t>% Chandler-Gilbert</t>
  </si>
  <si>
    <t>% Estrella Mountain</t>
  </si>
  <si>
    <t>% Glendale</t>
  </si>
  <si>
    <t>% GateWay</t>
  </si>
  <si>
    <t>% Mesa</t>
  </si>
  <si>
    <t>% Phoenix</t>
  </si>
  <si>
    <t>% Paradise Valley</t>
  </si>
  <si>
    <t>% Rio Salado</t>
  </si>
  <si>
    <t>% Scottsdale</t>
  </si>
  <si>
    <t>% South Mountain</t>
  </si>
  <si>
    <t>% American Indian/Alaska Native</t>
  </si>
  <si>
    <t>% Asian/Pacific Islander</t>
  </si>
  <si>
    <t>% Black, Non-Hispanic</t>
  </si>
  <si>
    <t>% Hispanic</t>
  </si>
  <si>
    <t>% White, Non-Hispanic</t>
  </si>
  <si>
    <t>% Nonresident Alien</t>
  </si>
  <si>
    <t>% Other/Unknown</t>
  </si>
  <si>
    <t>% Female</t>
  </si>
  <si>
    <t>% Male</t>
  </si>
  <si>
    <t xml:space="preserve"> </t>
  </si>
  <si>
    <t>Degrees and Certificates Conferred by Ethnicity</t>
  </si>
  <si>
    <t>Degrees and Certificates Conferred by Gender</t>
  </si>
  <si>
    <t>FY 2007-08</t>
  </si>
  <si>
    <t>Source: Data taken from 2007-08 IPEDS Completions Report.</t>
  </si>
  <si>
    <t>Undeclared</t>
  </si>
  <si>
    <t>% Undeclared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</si>
</sst>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mmmm\ d\,\ yyyy"/>
    <numFmt numFmtId="170" formatCode="###0"/>
    <numFmt numFmtId="171" formatCode="0.0%"/>
    <numFmt numFmtId="172" formatCode="[$-409]dddd\,\ mmmm\ dd\,\ yyyy"/>
    <numFmt numFmtId="173" formatCode="[$-409]d\-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 vertical="top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11" fillId="0" borderId="2" xfId="0" applyNumberFormat="1" applyFont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13" fillId="2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wrapText="1"/>
      <protection locked="0"/>
    </xf>
    <xf numFmtId="171" fontId="11" fillId="0" borderId="1" xfId="0" applyNumberFormat="1" applyFont="1" applyBorder="1" applyAlignment="1" applyProtection="1">
      <alignment/>
      <protection/>
    </xf>
    <xf numFmtId="171" fontId="11" fillId="0" borderId="2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13" fillId="0" borderId="0" xfId="0" applyFont="1" applyBorder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9" fontId="11" fillId="0" borderId="1" xfId="0" applyNumberFormat="1" applyFont="1" applyFill="1" applyBorder="1" applyAlignment="1">
      <alignment/>
    </xf>
    <xf numFmtId="169" fontId="7" fillId="0" borderId="0" xfId="0" applyNumberFormat="1" applyFont="1" applyAlignment="1">
      <alignment vertical="top"/>
    </xf>
    <xf numFmtId="9" fontId="12" fillId="2" borderId="0" xfId="0" applyNumberFormat="1" applyFont="1" applyFill="1" applyBorder="1" applyAlignment="1">
      <alignment/>
    </xf>
    <xf numFmtId="171" fontId="13" fillId="2" borderId="0" xfId="0" applyNumberFormat="1" applyFont="1" applyFill="1" applyBorder="1" applyAlignment="1" applyProtection="1">
      <alignment/>
      <protection/>
    </xf>
    <xf numFmtId="171" fontId="12" fillId="2" borderId="0" xfId="0" applyNumberFormat="1" applyFont="1" applyFill="1" applyBorder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171" fontId="12" fillId="2" borderId="0" xfId="0" applyNumberFormat="1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3" fontId="12" fillId="2" borderId="3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71" fontId="12" fillId="2" borderId="3" xfId="0" applyNumberFormat="1" applyFont="1" applyFill="1" applyBorder="1" applyAlignment="1" applyProtection="1">
      <alignment/>
      <protection/>
    </xf>
    <xf numFmtId="171" fontId="12" fillId="0" borderId="0" xfId="0" applyNumberFormat="1" applyFont="1" applyBorder="1" applyAlignment="1" applyProtection="1">
      <alignment/>
      <protection/>
    </xf>
    <xf numFmtId="9" fontId="13" fillId="2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8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9" fontId="12" fillId="2" borderId="0" xfId="0" applyNumberFormat="1" applyFont="1" applyFill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3" fillId="0" borderId="0" xfId="0" applyFont="1" applyAlignment="1">
      <alignment horizontal="left" wrapText="1"/>
    </xf>
    <xf numFmtId="168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168" fontId="9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DDDD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123825</xdr:rowOff>
    </xdr:from>
    <xdr:to>
      <xdr:col>12</xdr:col>
      <xdr:colOff>238125</xdr:colOff>
      <xdr:row>33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161925" y="5010150"/>
          <a:ext cx="6362700" cy="504825"/>
          <a:chOff x="17" y="526"/>
          <a:chExt cx="668" cy="53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17" y="526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Arts (AA)                         
Associate in Business (ABus)            Associate in General Studies (AGS)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20" y="526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Science (AS)  
Associate in Transfer Partnership (ATP)
Arizona General Education Curriculum (AGEC)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93" y="526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Academic Certificate (AC) 
Associate in Applied Science (AAS)
Certificate of Completion (CCL)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142875</xdr:rowOff>
    </xdr:from>
    <xdr:to>
      <xdr:col>10</xdr:col>
      <xdr:colOff>57150</xdr:colOff>
      <xdr:row>27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71450" y="4067175"/>
          <a:ext cx="6210300" cy="504825"/>
          <a:chOff x="28" y="527"/>
          <a:chExt cx="652" cy="5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Arts (AA)        
Associate in Business (ABus)            
Associate in General Studies (AGS)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26" y="527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Science (AS)  
Associate in Transfer Partnership (ATP)
Arizona General Education Curriculum (AGEC)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8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Academic Certificate (AC) 
Associate in Applied Science (AAS)
Certificate of Completion (CCL)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123825</xdr:rowOff>
    </xdr:from>
    <xdr:to>
      <xdr:col>11</xdr:col>
      <xdr:colOff>409575</xdr:colOff>
      <xdr:row>18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90500" y="2752725"/>
          <a:ext cx="6210300" cy="504825"/>
          <a:chOff x="28" y="527"/>
          <a:chExt cx="652" cy="53"/>
        </a:xfrm>
        <a:solidFill>
          <a:srgbClr val="FFFFFF"/>
        </a:solidFill>
      </xdr:grpSpPr>
      <xdr:sp>
        <xdr:nvSpPr>
          <xdr:cNvPr id="2" name="TextBox 4"/>
          <xdr:cNvSpPr txBox="1">
            <a:spLocks noChangeArrowheads="1"/>
          </xdr:cNvSpPr>
        </xdr:nvSpPr>
        <xdr:spPr>
          <a:xfrm>
            <a:off x="2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Arts (AA)
Associate in Business (ABus)         
Associate in General Studies (AGS)</a:t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26" y="527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Science (AS)  
Associate in Transfer Partnership (ATP)
Arizona General Education Curriculum (AGEC) 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48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Academic Certificate (AC) 
Associate in Applied Science (AAS)
Certificate of Completion (CCL)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2" sqref="A2"/>
    </sheetView>
  </sheetViews>
  <sheetFormatPr defaultColWidth="9.140625" defaultRowHeight="12.75"/>
  <cols>
    <col min="1" max="1" width="47.7109375" style="0" customWidth="1"/>
    <col min="5" max="5" width="22.57421875" style="0" customWidth="1"/>
  </cols>
  <sheetData>
    <row r="1" ht="15">
      <c r="A1" s="1" t="s">
        <v>433</v>
      </c>
    </row>
    <row r="2" ht="15">
      <c r="A2" s="1" t="s">
        <v>473</v>
      </c>
    </row>
    <row r="3" ht="15">
      <c r="A3" s="1"/>
    </row>
    <row r="4" ht="15">
      <c r="A4" s="1"/>
    </row>
    <row r="5" ht="12.75">
      <c r="A5" s="3" t="s">
        <v>0</v>
      </c>
    </row>
    <row r="6" ht="12.75">
      <c r="A6" s="3" t="s">
        <v>1</v>
      </c>
    </row>
    <row r="7" ht="12.75">
      <c r="A7" s="2" t="s">
        <v>2</v>
      </c>
    </row>
    <row r="8" ht="12.75">
      <c r="A8" s="2" t="s">
        <v>3</v>
      </c>
    </row>
    <row r="9" ht="12.75">
      <c r="A9" s="2" t="s">
        <v>4</v>
      </c>
    </row>
    <row r="10" ht="12.75">
      <c r="A10" s="2" t="s">
        <v>5</v>
      </c>
    </row>
    <row r="11" ht="15">
      <c r="A11" s="1"/>
    </row>
    <row r="12" spans="1:5" ht="34.5" customHeight="1">
      <c r="A12" s="79" t="s">
        <v>6</v>
      </c>
      <c r="B12" s="79"/>
      <c r="C12" s="79"/>
      <c r="D12" s="79"/>
      <c r="E12" s="79"/>
    </row>
    <row r="13" ht="15">
      <c r="A13" s="1"/>
    </row>
    <row r="14" spans="1:5" ht="15.75">
      <c r="A14" s="1" t="s">
        <v>7</v>
      </c>
      <c r="B14" s="1"/>
      <c r="C14" s="1"/>
      <c r="D14" s="1"/>
      <c r="E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</sheetData>
  <mergeCells count="1"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customWidth="1"/>
  </cols>
  <sheetData>
    <row r="1" ht="12.75">
      <c r="A1" s="4">
        <f ca="1">TODAY()</f>
        <v>40052</v>
      </c>
    </row>
    <row r="3" ht="12.75">
      <c r="A3" t="s">
        <v>474</v>
      </c>
    </row>
    <row r="4" spans="1:16" ht="12.75">
      <c r="A4" s="5" t="s">
        <v>445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6.7109375" style="0" customWidth="1"/>
    <col min="3" max="7" width="9.00390625" style="0" customWidth="1"/>
    <col min="8" max="8" width="1.7109375" style="26" customWidth="1"/>
    <col min="9" max="10" width="9.00390625" style="0" customWidth="1"/>
    <col min="11" max="11" width="1.421875" style="26" customWidth="1"/>
    <col min="12" max="13" width="9.00390625" style="0" customWidth="1"/>
    <col min="14" max="14" width="1.57421875" style="0" customWidth="1"/>
    <col min="15" max="15" width="9.8515625" style="0" customWidth="1"/>
    <col min="16" max="16" width="5.7109375" style="0" customWidth="1"/>
  </cols>
  <sheetData>
    <row r="1" spans="2:15" ht="22.5" customHeight="1">
      <c r="B1" s="82" t="str">
        <f>Hidden!A1</f>
        <v>Maricopa Community College District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.75" customHeight="1">
      <c r="B2" s="82" t="s">
        <v>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15.75" customHeight="1">
      <c r="B3" s="82" t="str">
        <f>Hidden!A2</f>
        <v>FY 2007-08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ht="6" customHeight="1"/>
    <row r="5" spans="2:15" ht="12.75">
      <c r="B5" s="20"/>
      <c r="C5" s="83" t="s">
        <v>9</v>
      </c>
      <c r="D5" s="83"/>
      <c r="E5" s="83"/>
      <c r="F5" s="83"/>
      <c r="G5" s="83"/>
      <c r="H5" s="21"/>
      <c r="I5" s="83" t="s">
        <v>10</v>
      </c>
      <c r="J5" s="83"/>
      <c r="K5" s="21"/>
      <c r="L5" s="83" t="s">
        <v>11</v>
      </c>
      <c r="M5" s="83"/>
      <c r="N5" s="21"/>
      <c r="O5" s="48" t="s">
        <v>447</v>
      </c>
    </row>
    <row r="6" spans="2:15" ht="12.75">
      <c r="B6" s="24"/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/>
      <c r="L6" s="52" t="s">
        <v>19</v>
      </c>
      <c r="M6" s="52" t="s">
        <v>20</v>
      </c>
      <c r="N6" s="24"/>
      <c r="O6" s="45" t="s">
        <v>434</v>
      </c>
    </row>
    <row r="7" spans="2:15" ht="12.75">
      <c r="B7" s="33" t="s">
        <v>435</v>
      </c>
      <c r="C7" s="25">
        <v>198</v>
      </c>
      <c r="D7" s="25">
        <v>48</v>
      </c>
      <c r="E7" s="25">
        <v>45</v>
      </c>
      <c r="F7" s="25">
        <v>32</v>
      </c>
      <c r="G7" s="25">
        <v>22</v>
      </c>
      <c r="H7" s="27"/>
      <c r="I7" s="25">
        <v>219</v>
      </c>
      <c r="J7" s="25"/>
      <c r="K7" s="27"/>
      <c r="L7" s="25">
        <v>71</v>
      </c>
      <c r="M7" s="25">
        <v>216</v>
      </c>
      <c r="N7" s="22"/>
      <c r="O7" s="29">
        <v>851</v>
      </c>
    </row>
    <row r="8" spans="2:15" ht="12.75">
      <c r="B8" s="33" t="s">
        <v>436</v>
      </c>
      <c r="C8" s="25">
        <v>172</v>
      </c>
      <c r="D8" s="25">
        <v>29</v>
      </c>
      <c r="E8" s="25">
        <v>72</v>
      </c>
      <c r="F8" s="25">
        <v>18</v>
      </c>
      <c r="G8" s="25">
        <v>61</v>
      </c>
      <c r="H8" s="27"/>
      <c r="I8" s="25">
        <v>233</v>
      </c>
      <c r="J8" s="25"/>
      <c r="K8" s="27"/>
      <c r="L8" s="25">
        <v>93</v>
      </c>
      <c r="M8" s="25">
        <v>123</v>
      </c>
      <c r="N8" s="22"/>
      <c r="O8" s="29">
        <v>801</v>
      </c>
    </row>
    <row r="9" spans="2:15" ht="12.75">
      <c r="B9" s="33" t="s">
        <v>437</v>
      </c>
      <c r="C9" s="25">
        <v>464</v>
      </c>
      <c r="D9" s="25">
        <v>20</v>
      </c>
      <c r="E9" s="25">
        <v>77</v>
      </c>
      <c r="F9" s="25">
        <v>85</v>
      </c>
      <c r="G9" s="25">
        <v>165</v>
      </c>
      <c r="H9" s="27"/>
      <c r="I9" s="25">
        <v>515</v>
      </c>
      <c r="J9" s="25"/>
      <c r="K9" s="27"/>
      <c r="L9" s="25">
        <v>252</v>
      </c>
      <c r="M9" s="25">
        <v>840</v>
      </c>
      <c r="N9" s="22"/>
      <c r="O9" s="29">
        <v>2418</v>
      </c>
    </row>
    <row r="10" spans="2:15" ht="12.75">
      <c r="B10" s="33" t="s">
        <v>438</v>
      </c>
      <c r="C10" s="25">
        <v>30</v>
      </c>
      <c r="D10" s="25">
        <v>2</v>
      </c>
      <c r="E10" s="25">
        <v>42</v>
      </c>
      <c r="F10" s="25">
        <v>1</v>
      </c>
      <c r="G10" s="25"/>
      <c r="H10" s="27"/>
      <c r="I10" s="25">
        <v>35</v>
      </c>
      <c r="J10" s="25"/>
      <c r="K10" s="27"/>
      <c r="L10" s="25">
        <v>445</v>
      </c>
      <c r="M10" s="25">
        <v>915</v>
      </c>
      <c r="N10" s="22"/>
      <c r="O10" s="29">
        <v>1470</v>
      </c>
    </row>
    <row r="11" spans="2:15" ht="12.75">
      <c r="B11" s="33" t="s">
        <v>439</v>
      </c>
      <c r="C11" s="25">
        <v>738</v>
      </c>
      <c r="D11" s="25">
        <v>51</v>
      </c>
      <c r="E11" s="25">
        <v>211</v>
      </c>
      <c r="F11" s="25">
        <v>65</v>
      </c>
      <c r="G11" s="25">
        <v>36</v>
      </c>
      <c r="H11" s="27"/>
      <c r="I11" s="25">
        <v>677</v>
      </c>
      <c r="J11" s="25">
        <v>6</v>
      </c>
      <c r="K11" s="27"/>
      <c r="L11" s="25">
        <v>538</v>
      </c>
      <c r="M11" s="25">
        <v>465</v>
      </c>
      <c r="N11" s="22"/>
      <c r="O11" s="29">
        <v>2787</v>
      </c>
    </row>
    <row r="12" spans="2:15" ht="12.75">
      <c r="B12" s="33" t="s">
        <v>440</v>
      </c>
      <c r="C12" s="25">
        <v>249</v>
      </c>
      <c r="D12" s="25">
        <v>52</v>
      </c>
      <c r="E12" s="25">
        <v>68</v>
      </c>
      <c r="F12" s="25">
        <v>23</v>
      </c>
      <c r="G12" s="25">
        <v>24</v>
      </c>
      <c r="H12" s="27"/>
      <c r="I12" s="25">
        <v>317</v>
      </c>
      <c r="J12" s="25"/>
      <c r="K12" s="27"/>
      <c r="L12" s="25">
        <v>394</v>
      </c>
      <c r="M12" s="25">
        <v>951</v>
      </c>
      <c r="N12" s="22"/>
      <c r="O12" s="29">
        <v>2078</v>
      </c>
    </row>
    <row r="13" spans="2:15" ht="12.75">
      <c r="B13" s="33" t="s">
        <v>441</v>
      </c>
      <c r="C13" s="25">
        <v>194</v>
      </c>
      <c r="D13" s="25">
        <v>51</v>
      </c>
      <c r="E13" s="25">
        <v>76</v>
      </c>
      <c r="F13" s="25">
        <v>30</v>
      </c>
      <c r="G13" s="25">
        <v>7</v>
      </c>
      <c r="H13" s="27"/>
      <c r="I13" s="25">
        <v>225</v>
      </c>
      <c r="J13" s="25"/>
      <c r="K13" s="27"/>
      <c r="L13" s="25">
        <v>71</v>
      </c>
      <c r="M13" s="25">
        <v>362</v>
      </c>
      <c r="N13" s="22"/>
      <c r="O13" s="29">
        <v>1016</v>
      </c>
    </row>
    <row r="14" spans="2:15" ht="12.75">
      <c r="B14" s="33" t="s">
        <v>442</v>
      </c>
      <c r="C14" s="25">
        <v>56</v>
      </c>
      <c r="D14" s="25">
        <v>12</v>
      </c>
      <c r="E14" s="25">
        <v>41</v>
      </c>
      <c r="F14" s="25">
        <v>1</v>
      </c>
      <c r="G14" s="25">
        <v>6</v>
      </c>
      <c r="H14" s="27"/>
      <c r="I14" s="25">
        <v>58</v>
      </c>
      <c r="J14" s="25"/>
      <c r="K14" s="27"/>
      <c r="L14" s="25">
        <v>236</v>
      </c>
      <c r="M14" s="25">
        <v>3471</v>
      </c>
      <c r="N14" s="22"/>
      <c r="O14" s="29">
        <v>3881</v>
      </c>
    </row>
    <row r="15" spans="2:15" ht="12.75">
      <c r="B15" s="33" t="s">
        <v>443</v>
      </c>
      <c r="C15" s="25">
        <v>263</v>
      </c>
      <c r="D15" s="25">
        <v>63</v>
      </c>
      <c r="E15" s="25">
        <v>60</v>
      </c>
      <c r="F15" s="25">
        <v>30</v>
      </c>
      <c r="G15" s="25">
        <v>1</v>
      </c>
      <c r="H15" s="27"/>
      <c r="I15" s="25">
        <v>406</v>
      </c>
      <c r="J15" s="25"/>
      <c r="K15" s="27"/>
      <c r="L15" s="25">
        <v>389</v>
      </c>
      <c r="M15" s="25">
        <v>430</v>
      </c>
      <c r="N15" s="22"/>
      <c r="O15" s="29">
        <v>1642</v>
      </c>
    </row>
    <row r="16" spans="2:15" ht="12.75">
      <c r="B16" s="33" t="s">
        <v>444</v>
      </c>
      <c r="C16" s="25">
        <v>141</v>
      </c>
      <c r="D16" s="25">
        <v>8</v>
      </c>
      <c r="E16" s="25">
        <v>48</v>
      </c>
      <c r="F16" s="25">
        <v>22</v>
      </c>
      <c r="G16" s="25"/>
      <c r="H16" s="27"/>
      <c r="I16" s="25">
        <v>148</v>
      </c>
      <c r="J16" s="25"/>
      <c r="K16" s="27"/>
      <c r="L16" s="25">
        <v>16</v>
      </c>
      <c r="M16" s="25">
        <v>41</v>
      </c>
      <c r="N16" s="22"/>
      <c r="O16" s="32">
        <v>424</v>
      </c>
    </row>
    <row r="17" spans="2:15" ht="12.75">
      <c r="B17" s="44" t="s">
        <v>434</v>
      </c>
      <c r="C17" s="23">
        <v>2505</v>
      </c>
      <c r="D17" s="23">
        <v>336</v>
      </c>
      <c r="E17" s="23">
        <v>740</v>
      </c>
      <c r="F17" s="23">
        <v>307</v>
      </c>
      <c r="G17" s="23">
        <v>322</v>
      </c>
      <c r="H17" s="28"/>
      <c r="I17" s="23">
        <v>2833</v>
      </c>
      <c r="J17" s="23">
        <v>6</v>
      </c>
      <c r="K17" s="28"/>
      <c r="L17" s="23">
        <v>2505</v>
      </c>
      <c r="M17" s="23">
        <v>7814</v>
      </c>
      <c r="N17" s="28"/>
      <c r="O17" s="23">
        <v>17368</v>
      </c>
    </row>
    <row r="19" spans="2:15" ht="12.75">
      <c r="B19" s="33" t="s">
        <v>451</v>
      </c>
      <c r="C19" s="46">
        <f aca="true" t="shared" si="0" ref="C19:G29">C7/$O7</f>
        <v>0.23266745005875442</v>
      </c>
      <c r="D19" s="46">
        <f t="shared" si="0"/>
        <v>0.0564042303172738</v>
      </c>
      <c r="E19" s="46">
        <f t="shared" si="0"/>
        <v>0.052878965922444184</v>
      </c>
      <c r="F19" s="46">
        <f t="shared" si="0"/>
        <v>0.03760282021151586</v>
      </c>
      <c r="G19" s="46">
        <f t="shared" si="0"/>
        <v>0.025851938895417155</v>
      </c>
      <c r="H19" s="47"/>
      <c r="I19" s="46">
        <f aca="true" t="shared" si="1" ref="I19:J29">I7/$O7</f>
        <v>0.2573443008225617</v>
      </c>
      <c r="J19" s="46">
        <f t="shared" si="1"/>
        <v>0</v>
      </c>
      <c r="K19" s="47"/>
      <c r="L19" s="46">
        <f aca="true" t="shared" si="2" ref="L19:M29">L7/$O7</f>
        <v>0.08343125734430082</v>
      </c>
      <c r="M19" s="46">
        <f t="shared" si="2"/>
        <v>0.25381903642773207</v>
      </c>
      <c r="N19" s="62"/>
      <c r="O19" s="77">
        <v>1</v>
      </c>
    </row>
    <row r="20" spans="2:15" ht="12.75">
      <c r="B20" s="33" t="s">
        <v>452</v>
      </c>
      <c r="C20" s="46">
        <f t="shared" si="0"/>
        <v>0.21473158551810237</v>
      </c>
      <c r="D20" s="46">
        <f t="shared" si="0"/>
        <v>0.03620474406991261</v>
      </c>
      <c r="E20" s="46">
        <f t="shared" si="0"/>
        <v>0.0898876404494382</v>
      </c>
      <c r="F20" s="46">
        <f t="shared" si="0"/>
        <v>0.02247191011235955</v>
      </c>
      <c r="G20" s="46">
        <f t="shared" si="0"/>
        <v>0.07615480649188515</v>
      </c>
      <c r="H20" s="47"/>
      <c r="I20" s="46">
        <f t="shared" si="1"/>
        <v>0.2908863920099875</v>
      </c>
      <c r="J20" s="46">
        <f t="shared" si="1"/>
        <v>0</v>
      </c>
      <c r="K20" s="47"/>
      <c r="L20" s="46">
        <f t="shared" si="2"/>
        <v>0.11610486891385768</v>
      </c>
      <c r="M20" s="46">
        <f t="shared" si="2"/>
        <v>0.15355805243445692</v>
      </c>
      <c r="N20" s="62"/>
      <c r="O20" s="77">
        <f aca="true" t="shared" si="3" ref="O20:O29">SUM(C20:M20)</f>
        <v>1</v>
      </c>
    </row>
    <row r="21" spans="2:15" ht="12.75">
      <c r="B21" s="33" t="s">
        <v>453</v>
      </c>
      <c r="C21" s="46">
        <f t="shared" si="0"/>
        <v>0.19189412737799835</v>
      </c>
      <c r="D21" s="46">
        <f t="shared" si="0"/>
        <v>0.008271298593879239</v>
      </c>
      <c r="E21" s="46">
        <f t="shared" si="0"/>
        <v>0.03184449958643507</v>
      </c>
      <c r="F21" s="46">
        <f t="shared" si="0"/>
        <v>0.035153019023986765</v>
      </c>
      <c r="G21" s="46">
        <f t="shared" si="0"/>
        <v>0.06823821339950373</v>
      </c>
      <c r="H21" s="47"/>
      <c r="I21" s="46">
        <f t="shared" si="1"/>
        <v>0.21298593879239042</v>
      </c>
      <c r="J21" s="46">
        <f t="shared" si="1"/>
        <v>0</v>
      </c>
      <c r="K21" s="47"/>
      <c r="L21" s="46">
        <f t="shared" si="2"/>
        <v>0.10421836228287841</v>
      </c>
      <c r="M21" s="46">
        <f t="shared" si="2"/>
        <v>0.34739454094292804</v>
      </c>
      <c r="N21" s="62"/>
      <c r="O21" s="77">
        <f t="shared" si="3"/>
        <v>1</v>
      </c>
    </row>
    <row r="22" spans="2:15" ht="12.75">
      <c r="B22" s="33" t="s">
        <v>454</v>
      </c>
      <c r="C22" s="46">
        <f t="shared" si="0"/>
        <v>0.02040816326530612</v>
      </c>
      <c r="D22" s="46">
        <f t="shared" si="0"/>
        <v>0.0013605442176870747</v>
      </c>
      <c r="E22" s="46">
        <f t="shared" si="0"/>
        <v>0.02857142857142857</v>
      </c>
      <c r="F22" s="46">
        <f t="shared" si="0"/>
        <v>0.0006802721088435374</v>
      </c>
      <c r="G22" s="46">
        <f t="shared" si="0"/>
        <v>0</v>
      </c>
      <c r="H22" s="47"/>
      <c r="I22" s="46">
        <f t="shared" si="1"/>
        <v>0.023809523809523808</v>
      </c>
      <c r="J22" s="46">
        <f t="shared" si="1"/>
        <v>0</v>
      </c>
      <c r="K22" s="47"/>
      <c r="L22" s="46">
        <f t="shared" si="2"/>
        <v>0.30272108843537415</v>
      </c>
      <c r="M22" s="46">
        <f t="shared" si="2"/>
        <v>0.6224489795918368</v>
      </c>
      <c r="N22" s="62"/>
      <c r="O22" s="77">
        <f t="shared" si="3"/>
        <v>1</v>
      </c>
    </row>
    <row r="23" spans="2:15" ht="12.75">
      <c r="B23" s="33" t="s">
        <v>455</v>
      </c>
      <c r="C23" s="46">
        <f t="shared" si="0"/>
        <v>0.26480086114101187</v>
      </c>
      <c r="D23" s="46">
        <f t="shared" si="0"/>
        <v>0.01829924650161464</v>
      </c>
      <c r="E23" s="46">
        <f t="shared" si="0"/>
        <v>0.0757086472909939</v>
      </c>
      <c r="F23" s="46">
        <f t="shared" si="0"/>
        <v>0.023322569070685324</v>
      </c>
      <c r="G23" s="46">
        <f t="shared" si="0"/>
        <v>0.012917115177610334</v>
      </c>
      <c r="H23" s="47"/>
      <c r="I23" s="46">
        <f t="shared" si="1"/>
        <v>0.242913527090061</v>
      </c>
      <c r="J23" s="46">
        <f t="shared" si="1"/>
        <v>0.002152852529601722</v>
      </c>
      <c r="K23" s="47"/>
      <c r="L23" s="46">
        <f t="shared" si="2"/>
        <v>0.19303911015428776</v>
      </c>
      <c r="M23" s="46">
        <f t="shared" si="2"/>
        <v>0.1668460710441335</v>
      </c>
      <c r="N23" s="62"/>
      <c r="O23" s="77">
        <f t="shared" si="3"/>
        <v>1</v>
      </c>
    </row>
    <row r="24" spans="2:15" ht="12.75">
      <c r="B24" s="33" t="s">
        <v>456</v>
      </c>
      <c r="C24" s="46">
        <f t="shared" si="0"/>
        <v>0.11982675649663138</v>
      </c>
      <c r="D24" s="46">
        <f t="shared" si="0"/>
        <v>0.025024061597690085</v>
      </c>
      <c r="E24" s="46">
        <f t="shared" si="0"/>
        <v>0.032723772858517804</v>
      </c>
      <c r="F24" s="46">
        <f t="shared" si="0"/>
        <v>0.011068334937439845</v>
      </c>
      <c r="G24" s="46">
        <f t="shared" si="0"/>
        <v>0.011549566891241578</v>
      </c>
      <c r="H24" s="47"/>
      <c r="I24" s="46">
        <f t="shared" si="1"/>
        <v>0.15255052935514918</v>
      </c>
      <c r="J24" s="46">
        <f t="shared" si="1"/>
        <v>0</v>
      </c>
      <c r="K24" s="47"/>
      <c r="L24" s="46">
        <f t="shared" si="2"/>
        <v>0.18960538979788258</v>
      </c>
      <c r="M24" s="46">
        <f t="shared" si="2"/>
        <v>0.45765158806544753</v>
      </c>
      <c r="N24" s="62"/>
      <c r="O24" s="77">
        <f t="shared" si="3"/>
        <v>1</v>
      </c>
    </row>
    <row r="25" spans="2:15" ht="12.75">
      <c r="B25" s="33" t="s">
        <v>457</v>
      </c>
      <c r="C25" s="46">
        <f t="shared" si="0"/>
        <v>0.19094488188976377</v>
      </c>
      <c r="D25" s="46">
        <f t="shared" si="0"/>
        <v>0.05019685039370079</v>
      </c>
      <c r="E25" s="46">
        <f t="shared" si="0"/>
        <v>0.07480314960629922</v>
      </c>
      <c r="F25" s="46">
        <f t="shared" si="0"/>
        <v>0.02952755905511811</v>
      </c>
      <c r="G25" s="46">
        <f t="shared" si="0"/>
        <v>0.006889763779527559</v>
      </c>
      <c r="H25" s="47"/>
      <c r="I25" s="46">
        <f t="shared" si="1"/>
        <v>0.22145669291338582</v>
      </c>
      <c r="J25" s="46">
        <f t="shared" si="1"/>
        <v>0</v>
      </c>
      <c r="K25" s="47"/>
      <c r="L25" s="46">
        <f t="shared" si="2"/>
        <v>0.06988188976377953</v>
      </c>
      <c r="M25" s="46">
        <f t="shared" si="2"/>
        <v>0.3562992125984252</v>
      </c>
      <c r="N25" s="62"/>
      <c r="O25" s="77">
        <v>1</v>
      </c>
    </row>
    <row r="26" spans="2:15" ht="12.75">
      <c r="B26" s="33" t="s">
        <v>458</v>
      </c>
      <c r="C26" s="46">
        <f t="shared" si="0"/>
        <v>0.014429270806493172</v>
      </c>
      <c r="D26" s="46">
        <f t="shared" si="0"/>
        <v>0.003091986601391394</v>
      </c>
      <c r="E26" s="46">
        <f t="shared" si="0"/>
        <v>0.010564287554753929</v>
      </c>
      <c r="F26" s="46">
        <f t="shared" si="0"/>
        <v>0.0002576655501159495</v>
      </c>
      <c r="G26" s="46">
        <f t="shared" si="0"/>
        <v>0.001545993300695697</v>
      </c>
      <c r="H26" s="47"/>
      <c r="I26" s="46">
        <f t="shared" si="1"/>
        <v>0.01494460190672507</v>
      </c>
      <c r="J26" s="46">
        <f t="shared" si="1"/>
        <v>0</v>
      </c>
      <c r="K26" s="47"/>
      <c r="L26" s="46">
        <f t="shared" si="2"/>
        <v>0.06080906982736408</v>
      </c>
      <c r="M26" s="46">
        <f t="shared" si="2"/>
        <v>0.8943571244524607</v>
      </c>
      <c r="N26" s="62"/>
      <c r="O26" s="77">
        <f t="shared" si="3"/>
        <v>1</v>
      </c>
    </row>
    <row r="27" spans="2:15" ht="12.75">
      <c r="B27" s="33" t="s">
        <v>459</v>
      </c>
      <c r="C27" s="46">
        <f t="shared" si="0"/>
        <v>0.16017052375152252</v>
      </c>
      <c r="D27" s="46">
        <f t="shared" si="0"/>
        <v>0.03836784409257003</v>
      </c>
      <c r="E27" s="46">
        <f t="shared" si="0"/>
        <v>0.03654080389768575</v>
      </c>
      <c r="F27" s="46">
        <f t="shared" si="0"/>
        <v>0.018270401948842874</v>
      </c>
      <c r="G27" s="46">
        <f t="shared" si="0"/>
        <v>0.0006090133982947625</v>
      </c>
      <c r="H27" s="47"/>
      <c r="I27" s="46">
        <f t="shared" si="1"/>
        <v>0.24725943970767356</v>
      </c>
      <c r="J27" s="46">
        <f t="shared" si="1"/>
        <v>0</v>
      </c>
      <c r="K27" s="47"/>
      <c r="L27" s="46">
        <f t="shared" si="2"/>
        <v>0.23690621193666261</v>
      </c>
      <c r="M27" s="46">
        <f t="shared" si="2"/>
        <v>0.2618757612667479</v>
      </c>
      <c r="N27" s="62"/>
      <c r="O27" s="77">
        <f t="shared" si="3"/>
        <v>1</v>
      </c>
    </row>
    <row r="28" spans="2:15" ht="12.75">
      <c r="B28" s="33" t="s">
        <v>460</v>
      </c>
      <c r="C28" s="46">
        <f t="shared" si="0"/>
        <v>0.33254716981132076</v>
      </c>
      <c r="D28" s="46">
        <f t="shared" si="0"/>
        <v>0.018867924528301886</v>
      </c>
      <c r="E28" s="46">
        <f t="shared" si="0"/>
        <v>0.11320754716981132</v>
      </c>
      <c r="F28" s="46">
        <f t="shared" si="0"/>
        <v>0.05188679245283019</v>
      </c>
      <c r="G28" s="46">
        <f t="shared" si="0"/>
        <v>0</v>
      </c>
      <c r="H28" s="47"/>
      <c r="I28" s="46">
        <f t="shared" si="1"/>
        <v>0.3490566037735849</v>
      </c>
      <c r="J28" s="46">
        <f t="shared" si="1"/>
        <v>0</v>
      </c>
      <c r="K28" s="47"/>
      <c r="L28" s="46">
        <f t="shared" si="2"/>
        <v>0.03773584905660377</v>
      </c>
      <c r="M28" s="46">
        <f t="shared" si="2"/>
        <v>0.09669811320754718</v>
      </c>
      <c r="N28" s="62"/>
      <c r="O28" s="77">
        <f t="shared" si="3"/>
        <v>1</v>
      </c>
    </row>
    <row r="29" spans="2:15" ht="12.75">
      <c r="B29" s="44" t="s">
        <v>434</v>
      </c>
      <c r="C29" s="61">
        <f t="shared" si="0"/>
        <v>0.14423076923076922</v>
      </c>
      <c r="D29" s="61">
        <f t="shared" si="0"/>
        <v>0.019345923537540305</v>
      </c>
      <c r="E29" s="61">
        <f t="shared" si="0"/>
        <v>0.0426070935052971</v>
      </c>
      <c r="F29" s="61">
        <f t="shared" si="0"/>
        <v>0.017676186089359742</v>
      </c>
      <c r="G29" s="61">
        <f t="shared" si="0"/>
        <v>0.01853984339014279</v>
      </c>
      <c r="H29" s="64" t="s">
        <v>470</v>
      </c>
      <c r="I29" s="61">
        <f t="shared" si="1"/>
        <v>0.16311607554122523</v>
      </c>
      <c r="J29" s="61">
        <f t="shared" si="1"/>
        <v>0.0003454629203132197</v>
      </c>
      <c r="K29" s="64"/>
      <c r="L29" s="61">
        <f t="shared" si="2"/>
        <v>0.14423076923076922</v>
      </c>
      <c r="M29" s="61">
        <f t="shared" si="2"/>
        <v>0.44990787655458314</v>
      </c>
      <c r="N29" s="64"/>
      <c r="O29" s="77">
        <f t="shared" si="3"/>
        <v>1</v>
      </c>
    </row>
    <row r="30" spans="2:13" ht="6" customHeight="1"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3:9" s="2" customFormat="1" ht="12.75" customHeight="1">
      <c r="C31" s="30"/>
      <c r="D31" s="30"/>
      <c r="E31" s="30"/>
      <c r="F31" s="30"/>
      <c r="G31" s="30"/>
      <c r="H31" s="31"/>
      <c r="I31" s="30"/>
    </row>
    <row r="32" spans="3:10" s="2" customFormat="1" ht="12.75">
      <c r="C32" s="30"/>
      <c r="D32" s="30"/>
      <c r="E32" s="30"/>
      <c r="F32" s="30"/>
      <c r="G32" s="30"/>
      <c r="H32" s="30"/>
      <c r="I32" s="30"/>
      <c r="J32" s="30"/>
    </row>
    <row r="33" spans="3:10" s="2" customFormat="1" ht="12.75">
      <c r="C33" s="30"/>
      <c r="D33" s="30"/>
      <c r="E33" s="30"/>
      <c r="F33" s="30"/>
      <c r="G33" s="30"/>
      <c r="H33" s="30"/>
      <c r="I33" s="30"/>
      <c r="J33" s="30"/>
    </row>
    <row r="34" spans="2:16" s="35" customFormat="1" ht="25.5" customHeight="1">
      <c r="B34" s="36"/>
      <c r="C34" s="36"/>
      <c r="D34" s="36"/>
      <c r="E34" s="36"/>
      <c r="F34" s="36"/>
      <c r="G34" s="36"/>
      <c r="H34" s="36"/>
      <c r="I34" s="36"/>
      <c r="J34" s="36"/>
      <c r="P34" s="34"/>
    </row>
    <row r="35" spans="3:8" s="38" customFormat="1" ht="12.75">
      <c r="C35"/>
      <c r="D35"/>
      <c r="E35"/>
      <c r="F35"/>
      <c r="H35" s="39"/>
    </row>
    <row r="36" ht="12.75">
      <c r="B36" s="30" t="s">
        <v>22</v>
      </c>
    </row>
    <row r="37" ht="12.75">
      <c r="B37" s="30" t="str">
        <f>Sheet1!A3</f>
        <v>Source: Data taken from 2007-08 IPEDS Completions Report.</v>
      </c>
    </row>
    <row r="38" spans="2:15" ht="12.75">
      <c r="B38" s="73" t="s">
        <v>446</v>
      </c>
      <c r="C38" s="74"/>
      <c r="D38" s="74"/>
      <c r="E38" s="75"/>
      <c r="F38" s="75"/>
      <c r="G38" s="74"/>
      <c r="H38" s="76"/>
      <c r="I38" s="74"/>
      <c r="J38" s="74"/>
      <c r="K38" s="81" t="s">
        <v>448</v>
      </c>
      <c r="L38" s="81"/>
      <c r="M38" s="80">
        <f ca="1">TODAY()</f>
        <v>40052</v>
      </c>
      <c r="N38" s="80"/>
      <c r="O38" s="80"/>
    </row>
  </sheetData>
  <mergeCells count="8">
    <mergeCell ref="M38:O38"/>
    <mergeCell ref="K38:L38"/>
    <mergeCell ref="B1:O1"/>
    <mergeCell ref="B2:O2"/>
    <mergeCell ref="B3:O3"/>
    <mergeCell ref="C5:G5"/>
    <mergeCell ref="I5:J5"/>
    <mergeCell ref="L5:M5"/>
  </mergeCells>
  <printOptions horizontalCentered="1"/>
  <pageMargins left="0.75" right="0.75" top="0.59" bottom="0.62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7.57421875" style="0" customWidth="1"/>
    <col min="3" max="7" width="9.00390625" style="0" customWidth="1"/>
    <col min="8" max="8" width="1.7109375" style="0" customWidth="1"/>
    <col min="9" max="10" width="9.00390625" style="0" customWidth="1"/>
    <col min="11" max="11" width="1.7109375" style="0" customWidth="1"/>
    <col min="12" max="13" width="9.28125" style="0" customWidth="1"/>
    <col min="14" max="14" width="1.7109375" style="0" customWidth="1"/>
    <col min="15" max="15" width="10.140625" style="0" customWidth="1"/>
  </cols>
  <sheetData>
    <row r="1" spans="2:15" s="1" customFormat="1" ht="22.5" customHeight="1">
      <c r="B1" s="82" t="str">
        <f>Hidden!A1</f>
        <v>Maricopa Community College District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s="1" customFormat="1" ht="15.75" customHeight="1">
      <c r="B2" s="82" t="s">
        <v>471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s="1" customFormat="1" ht="15.75" customHeight="1">
      <c r="B3" s="86" t="str">
        <f>Hidden!A2</f>
        <v>FY 2007-08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14" s="1" customFormat="1" ht="12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5" ht="12.75">
      <c r="B5" s="20"/>
      <c r="C5" s="83" t="s">
        <v>9</v>
      </c>
      <c r="D5" s="83"/>
      <c r="E5" s="83"/>
      <c r="F5" s="83"/>
      <c r="G5" s="83"/>
      <c r="H5" s="21"/>
      <c r="I5" s="83" t="s">
        <v>10</v>
      </c>
      <c r="J5" s="83"/>
      <c r="K5" s="21"/>
      <c r="L5" s="83" t="s">
        <v>11</v>
      </c>
      <c r="M5" s="83"/>
      <c r="N5" s="21"/>
      <c r="O5" s="48" t="s">
        <v>449</v>
      </c>
    </row>
    <row r="6" spans="2:15" ht="12.75">
      <c r="B6" s="24" t="s">
        <v>23</v>
      </c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/>
      <c r="L6" s="52" t="s">
        <v>19</v>
      </c>
      <c r="M6" s="52" t="s">
        <v>20</v>
      </c>
      <c r="O6" s="52" t="s">
        <v>434</v>
      </c>
    </row>
    <row r="7" spans="2:15" ht="12.75">
      <c r="B7" s="33" t="s">
        <v>24</v>
      </c>
      <c r="C7" s="25">
        <v>78</v>
      </c>
      <c r="D7" s="25">
        <v>3</v>
      </c>
      <c r="E7" s="25">
        <v>21</v>
      </c>
      <c r="F7" s="25">
        <v>6</v>
      </c>
      <c r="G7" s="25">
        <v>7</v>
      </c>
      <c r="H7" s="27"/>
      <c r="I7" s="25">
        <v>80</v>
      </c>
      <c r="J7" s="25"/>
      <c r="K7" s="27"/>
      <c r="L7" s="25">
        <v>63</v>
      </c>
      <c r="M7" s="25">
        <v>162</v>
      </c>
      <c r="O7" s="29">
        <v>420</v>
      </c>
    </row>
    <row r="8" spans="2:15" ht="12.75">
      <c r="B8" s="33" t="s">
        <v>25</v>
      </c>
      <c r="C8" s="25">
        <v>64</v>
      </c>
      <c r="D8" s="25">
        <v>20</v>
      </c>
      <c r="E8" s="25">
        <v>17</v>
      </c>
      <c r="F8" s="25">
        <v>18</v>
      </c>
      <c r="G8" s="25">
        <v>23</v>
      </c>
      <c r="H8" s="27"/>
      <c r="I8" s="25">
        <v>89</v>
      </c>
      <c r="J8" s="25"/>
      <c r="K8" s="27"/>
      <c r="L8" s="25">
        <v>100</v>
      </c>
      <c r="M8" s="25">
        <v>238</v>
      </c>
      <c r="O8" s="29">
        <v>569</v>
      </c>
    </row>
    <row r="9" spans="2:15" ht="12.75">
      <c r="B9" s="33" t="s">
        <v>26</v>
      </c>
      <c r="C9" s="25">
        <v>126</v>
      </c>
      <c r="D9" s="25">
        <v>16</v>
      </c>
      <c r="E9" s="25">
        <v>61</v>
      </c>
      <c r="F9" s="25">
        <v>16</v>
      </c>
      <c r="G9" s="25">
        <v>17</v>
      </c>
      <c r="H9" s="27"/>
      <c r="I9" s="25">
        <v>153</v>
      </c>
      <c r="J9" s="25">
        <v>1</v>
      </c>
      <c r="K9" s="27"/>
      <c r="L9" s="25">
        <v>108</v>
      </c>
      <c r="M9" s="25">
        <v>519</v>
      </c>
      <c r="O9" s="29">
        <v>1017</v>
      </c>
    </row>
    <row r="10" spans="2:15" ht="12.75">
      <c r="B10" s="33" t="s">
        <v>27</v>
      </c>
      <c r="C10" s="25">
        <v>494</v>
      </c>
      <c r="D10" s="25">
        <v>67</v>
      </c>
      <c r="E10" s="25">
        <v>134</v>
      </c>
      <c r="F10" s="25">
        <v>57</v>
      </c>
      <c r="G10" s="25">
        <v>86</v>
      </c>
      <c r="H10" s="27"/>
      <c r="I10" s="25">
        <v>567</v>
      </c>
      <c r="J10" s="25">
        <v>1</v>
      </c>
      <c r="K10" s="27"/>
      <c r="L10" s="25">
        <v>427</v>
      </c>
      <c r="M10" s="25">
        <v>1549</v>
      </c>
      <c r="O10" s="29">
        <v>3382</v>
      </c>
    </row>
    <row r="11" spans="2:15" ht="12.75">
      <c r="B11" s="33" t="s">
        <v>28</v>
      </c>
      <c r="C11" s="25">
        <v>1611</v>
      </c>
      <c r="D11" s="25">
        <v>206</v>
      </c>
      <c r="E11" s="25">
        <v>472</v>
      </c>
      <c r="F11" s="25">
        <v>187</v>
      </c>
      <c r="G11" s="25">
        <v>171</v>
      </c>
      <c r="H11" s="27"/>
      <c r="I11" s="25">
        <v>1787</v>
      </c>
      <c r="J11" s="25">
        <v>4</v>
      </c>
      <c r="K11" s="27"/>
      <c r="L11" s="25">
        <v>1715</v>
      </c>
      <c r="M11" s="25">
        <v>4911</v>
      </c>
      <c r="O11" s="29">
        <v>11064</v>
      </c>
    </row>
    <row r="12" spans="2:15" ht="12.75">
      <c r="B12" s="33" t="s">
        <v>29</v>
      </c>
      <c r="C12" s="25">
        <v>112</v>
      </c>
      <c r="D12" s="25">
        <v>14</v>
      </c>
      <c r="E12" s="25">
        <v>31</v>
      </c>
      <c r="F12" s="25">
        <v>14</v>
      </c>
      <c r="G12" s="25">
        <v>13</v>
      </c>
      <c r="H12" s="27"/>
      <c r="I12" s="25">
        <v>121</v>
      </c>
      <c r="J12" s="25"/>
      <c r="K12" s="27"/>
      <c r="L12" s="25">
        <v>63</v>
      </c>
      <c r="M12" s="25">
        <v>387</v>
      </c>
      <c r="O12" s="29">
        <v>755</v>
      </c>
    </row>
    <row r="13" spans="2:15" ht="12.75">
      <c r="B13" s="33" t="s">
        <v>30</v>
      </c>
      <c r="C13" s="25">
        <v>20</v>
      </c>
      <c r="D13" s="25">
        <v>10</v>
      </c>
      <c r="E13" s="25">
        <v>4</v>
      </c>
      <c r="F13" s="25">
        <v>9</v>
      </c>
      <c r="G13" s="25">
        <v>5</v>
      </c>
      <c r="H13" s="27"/>
      <c r="I13" s="25">
        <v>36</v>
      </c>
      <c r="J13" s="25"/>
      <c r="K13" s="27"/>
      <c r="L13" s="25">
        <v>29</v>
      </c>
      <c r="M13" s="25">
        <v>48</v>
      </c>
      <c r="O13" s="32">
        <v>161</v>
      </c>
    </row>
    <row r="14" spans="2:15" ht="12.75">
      <c r="B14" s="53" t="s">
        <v>21</v>
      </c>
      <c r="C14" s="66">
        <v>2505</v>
      </c>
      <c r="D14" s="66">
        <v>336</v>
      </c>
      <c r="E14" s="66">
        <v>740</v>
      </c>
      <c r="F14" s="66">
        <v>307</v>
      </c>
      <c r="G14" s="66">
        <v>322</v>
      </c>
      <c r="H14" s="67"/>
      <c r="I14" s="66">
        <v>2833</v>
      </c>
      <c r="J14" s="66">
        <v>6</v>
      </c>
      <c r="K14" s="67"/>
      <c r="L14" s="66">
        <v>2505</v>
      </c>
      <c r="M14" s="66">
        <v>7814</v>
      </c>
      <c r="O14" s="29">
        <v>17368</v>
      </c>
    </row>
    <row r="15" spans="2:14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2:15" ht="12.75">
      <c r="B16" s="33" t="s">
        <v>461</v>
      </c>
      <c r="C16" s="46">
        <f>C7/C$14</f>
        <v>0.031137724550898204</v>
      </c>
      <c r="D16" s="46">
        <f>D7/D$14</f>
        <v>0.008928571428571428</v>
      </c>
      <c r="E16" s="46">
        <f>E7/E$14</f>
        <v>0.02837837837837838</v>
      </c>
      <c r="F16" s="46">
        <f>F7/F$14</f>
        <v>0.019543973941368076</v>
      </c>
      <c r="G16" s="46">
        <f>G7/G$14</f>
        <v>0.021739130434782608</v>
      </c>
      <c r="H16" s="47" t="s">
        <v>470</v>
      </c>
      <c r="I16" s="46">
        <f aca="true" t="shared" si="0" ref="I16:J22">I7/I$14</f>
        <v>0.028238616307800918</v>
      </c>
      <c r="J16" s="46">
        <f t="shared" si="0"/>
        <v>0</v>
      </c>
      <c r="K16" s="47" t="s">
        <v>470</v>
      </c>
      <c r="L16" s="46">
        <f aca="true" t="shared" si="1" ref="L16:M22">L7/L$14</f>
        <v>0.025149700598802394</v>
      </c>
      <c r="M16" s="46">
        <f t="shared" si="1"/>
        <v>0.020732019452265164</v>
      </c>
      <c r="N16" s="78"/>
      <c r="O16" s="63">
        <f aca="true" t="shared" si="2" ref="O16:O22">O7/O$14</f>
        <v>0.02418240442192538</v>
      </c>
    </row>
    <row r="17" spans="2:15" ht="12.75">
      <c r="B17" s="33" t="s">
        <v>462</v>
      </c>
      <c r="C17" s="46">
        <f aca="true" t="shared" si="3" ref="C17:C22">C8/C$14</f>
        <v>0.02554890219560878</v>
      </c>
      <c r="D17" s="46">
        <f aca="true" t="shared" si="4" ref="D17:D22">D8/$D$14</f>
        <v>0.05952380952380952</v>
      </c>
      <c r="E17" s="46">
        <f aca="true" t="shared" si="5" ref="E17:G20">E8/E$14</f>
        <v>0.022972972972972974</v>
      </c>
      <c r="F17" s="46">
        <f t="shared" si="5"/>
        <v>0.05863192182410423</v>
      </c>
      <c r="G17" s="46">
        <f t="shared" si="5"/>
        <v>0.07142857142857142</v>
      </c>
      <c r="H17" s="47"/>
      <c r="I17" s="46">
        <f t="shared" si="0"/>
        <v>0.03141546064242852</v>
      </c>
      <c r="J17" s="46">
        <f t="shared" si="0"/>
        <v>0</v>
      </c>
      <c r="K17" s="47"/>
      <c r="L17" s="46">
        <f t="shared" si="1"/>
        <v>0.03992015968063872</v>
      </c>
      <c r="M17" s="46">
        <f t="shared" si="1"/>
        <v>0.030458152034809317</v>
      </c>
      <c r="N17" s="78"/>
      <c r="O17" s="63">
        <f t="shared" si="2"/>
        <v>0.03276140027637034</v>
      </c>
    </row>
    <row r="18" spans="2:15" ht="12.75">
      <c r="B18" s="33" t="s">
        <v>463</v>
      </c>
      <c r="C18" s="46">
        <f t="shared" si="3"/>
        <v>0.05029940119760479</v>
      </c>
      <c r="D18" s="46">
        <f t="shared" si="4"/>
        <v>0.047619047619047616</v>
      </c>
      <c r="E18" s="46">
        <f t="shared" si="5"/>
        <v>0.08243243243243244</v>
      </c>
      <c r="F18" s="46">
        <f t="shared" si="5"/>
        <v>0.05211726384364821</v>
      </c>
      <c r="G18" s="46">
        <f t="shared" si="5"/>
        <v>0.052795031055900624</v>
      </c>
      <c r="H18" s="47"/>
      <c r="I18" s="46">
        <f t="shared" si="0"/>
        <v>0.054006353688669254</v>
      </c>
      <c r="J18" s="46">
        <f t="shared" si="0"/>
        <v>0.16666666666666666</v>
      </c>
      <c r="K18" s="47"/>
      <c r="L18" s="46">
        <f t="shared" si="1"/>
        <v>0.04311377245508982</v>
      </c>
      <c r="M18" s="46">
        <f t="shared" si="1"/>
        <v>0.06641924750447914</v>
      </c>
      <c r="N18" s="78"/>
      <c r="O18" s="63">
        <f t="shared" si="2"/>
        <v>0.058555964993090744</v>
      </c>
    </row>
    <row r="19" spans="2:15" ht="12.75">
      <c r="B19" s="33" t="s">
        <v>464</v>
      </c>
      <c r="C19" s="46">
        <f t="shared" si="3"/>
        <v>0.19720558882235528</v>
      </c>
      <c r="D19" s="46">
        <f t="shared" si="4"/>
        <v>0.19940476190476192</v>
      </c>
      <c r="E19" s="46">
        <f t="shared" si="5"/>
        <v>0.1810810810810811</v>
      </c>
      <c r="F19" s="46">
        <f t="shared" si="5"/>
        <v>0.18566775244299674</v>
      </c>
      <c r="G19" s="46">
        <f t="shared" si="5"/>
        <v>0.2670807453416149</v>
      </c>
      <c r="H19" s="47"/>
      <c r="I19" s="46">
        <f t="shared" si="0"/>
        <v>0.200141193081539</v>
      </c>
      <c r="J19" s="46">
        <f t="shared" si="0"/>
        <v>0.16666666666666666</v>
      </c>
      <c r="K19" s="47"/>
      <c r="L19" s="46">
        <f t="shared" si="1"/>
        <v>0.17045908183632735</v>
      </c>
      <c r="M19" s="46">
        <f t="shared" si="1"/>
        <v>0.19823393908369594</v>
      </c>
      <c r="N19" s="78"/>
      <c r="O19" s="63">
        <f t="shared" si="2"/>
        <v>0.19472593274988484</v>
      </c>
    </row>
    <row r="20" spans="2:15" ht="12.75">
      <c r="B20" s="33" t="s">
        <v>465</v>
      </c>
      <c r="C20" s="46">
        <f t="shared" si="3"/>
        <v>0.6431137724550898</v>
      </c>
      <c r="D20" s="46">
        <f t="shared" si="4"/>
        <v>0.6130952380952381</v>
      </c>
      <c r="E20" s="46">
        <f t="shared" si="5"/>
        <v>0.6378378378378379</v>
      </c>
      <c r="F20" s="46">
        <f t="shared" si="5"/>
        <v>0.6091205211726385</v>
      </c>
      <c r="G20" s="46">
        <f t="shared" si="5"/>
        <v>0.531055900621118</v>
      </c>
      <c r="H20" s="47"/>
      <c r="I20" s="46">
        <f t="shared" si="0"/>
        <v>0.630780091775503</v>
      </c>
      <c r="J20" s="46">
        <f t="shared" si="0"/>
        <v>0.6666666666666666</v>
      </c>
      <c r="K20" s="47"/>
      <c r="L20" s="46">
        <f t="shared" si="1"/>
        <v>0.6846307385229541</v>
      </c>
      <c r="M20" s="46">
        <f t="shared" si="1"/>
        <v>0.628487330432557</v>
      </c>
      <c r="N20" s="78"/>
      <c r="O20" s="63">
        <f t="shared" si="2"/>
        <v>0.6370336250575771</v>
      </c>
    </row>
    <row r="21" spans="2:15" ht="12.75">
      <c r="B21" s="33" t="s">
        <v>467</v>
      </c>
      <c r="C21" s="46">
        <f t="shared" si="3"/>
        <v>0.04471057884231537</v>
      </c>
      <c r="D21" s="46">
        <f t="shared" si="4"/>
        <v>0.041666666666666664</v>
      </c>
      <c r="E21" s="46">
        <f aca="true" t="shared" si="6" ref="E21:G22">E12/E$14</f>
        <v>0.041891891891891894</v>
      </c>
      <c r="F21" s="46">
        <f t="shared" si="6"/>
        <v>0.04560260586319218</v>
      </c>
      <c r="G21" s="46">
        <f t="shared" si="6"/>
        <v>0.040372670807453416</v>
      </c>
      <c r="H21" s="47"/>
      <c r="I21" s="46">
        <f t="shared" si="0"/>
        <v>0.042710907165548886</v>
      </c>
      <c r="J21" s="46">
        <f t="shared" si="0"/>
        <v>0</v>
      </c>
      <c r="K21" s="47"/>
      <c r="L21" s="46">
        <f t="shared" si="1"/>
        <v>0.025149700598802394</v>
      </c>
      <c r="M21" s="46">
        <f t="shared" si="1"/>
        <v>0.04952649091374456</v>
      </c>
      <c r="N21" s="78"/>
      <c r="O21" s="63">
        <f t="shared" si="2"/>
        <v>0.04347075080608015</v>
      </c>
    </row>
    <row r="22" spans="2:15" ht="12.75">
      <c r="B22" s="33" t="s">
        <v>466</v>
      </c>
      <c r="C22" s="46">
        <f t="shared" si="3"/>
        <v>0.007984031936127744</v>
      </c>
      <c r="D22" s="46">
        <f t="shared" si="4"/>
        <v>0.02976190476190476</v>
      </c>
      <c r="E22" s="46">
        <f t="shared" si="6"/>
        <v>0.005405405405405406</v>
      </c>
      <c r="F22" s="46">
        <f t="shared" si="6"/>
        <v>0.029315960912052116</v>
      </c>
      <c r="G22" s="46">
        <f t="shared" si="6"/>
        <v>0.015527950310559006</v>
      </c>
      <c r="H22" s="47"/>
      <c r="I22" s="46">
        <f t="shared" si="0"/>
        <v>0.012707377338510413</v>
      </c>
      <c r="J22" s="46">
        <f t="shared" si="0"/>
        <v>0</v>
      </c>
      <c r="K22" s="47"/>
      <c r="L22" s="46">
        <f t="shared" si="1"/>
        <v>0.01157684630738523</v>
      </c>
      <c r="M22" s="46">
        <f t="shared" si="1"/>
        <v>0.006142820578448937</v>
      </c>
      <c r="N22" s="78"/>
      <c r="O22" s="60">
        <f t="shared" si="2"/>
        <v>0.009269921695071395</v>
      </c>
    </row>
    <row r="23" spans="2:15" ht="12.75">
      <c r="B23" s="53" t="s">
        <v>434</v>
      </c>
      <c r="C23" s="68">
        <f>SUM(C16:C22)</f>
        <v>0.9999999999999999</v>
      </c>
      <c r="D23" s="68">
        <f>SUM(D16:D22)</f>
        <v>1</v>
      </c>
      <c r="E23" s="68">
        <f>SUM(E16:E22)</f>
        <v>1</v>
      </c>
      <c r="F23" s="68">
        <f>SUM(F16:F22)</f>
        <v>1</v>
      </c>
      <c r="G23" s="68">
        <f>SUM(G16:G22)</f>
        <v>1</v>
      </c>
      <c r="H23" s="69"/>
      <c r="I23" s="68">
        <f>SUM(I16:I22)</f>
        <v>1</v>
      </c>
      <c r="J23" s="68">
        <f>SUM(J16:J22)</f>
        <v>1</v>
      </c>
      <c r="K23" s="69"/>
      <c r="L23" s="68">
        <f>SUM(L16:L22)</f>
        <v>1</v>
      </c>
      <c r="M23" s="68">
        <f>SUM(M16:M22)</f>
        <v>1</v>
      </c>
      <c r="N23" s="65" t="s">
        <v>470</v>
      </c>
      <c r="O23" s="63">
        <f>SUM(O16:O22)</f>
        <v>0.9999999999999998</v>
      </c>
    </row>
    <row r="24" spans="2:14" ht="12.75">
      <c r="B24" s="4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5" ht="12.75">
      <c r="C25" s="30"/>
      <c r="D25" s="30"/>
      <c r="E25" s="30"/>
      <c r="F25" s="30"/>
      <c r="G25" s="30"/>
      <c r="H25" s="31"/>
      <c r="I25" s="30"/>
      <c r="J25" s="2"/>
      <c r="K25" s="36"/>
      <c r="L25" s="36"/>
      <c r="M25" s="36"/>
      <c r="N25" s="36"/>
      <c r="O25" s="36"/>
    </row>
    <row r="26" spans="3:15" ht="12.75">
      <c r="C26" s="30"/>
      <c r="D26" s="30"/>
      <c r="E26" s="30"/>
      <c r="F26" s="30"/>
      <c r="G26" s="30"/>
      <c r="H26" s="30"/>
      <c r="I26" s="30"/>
      <c r="J26" s="30"/>
      <c r="K26" s="36"/>
      <c r="L26" s="36"/>
      <c r="M26" s="36"/>
      <c r="N26" s="36"/>
      <c r="O26" s="36"/>
    </row>
    <row r="27" spans="3:15" ht="12.75">
      <c r="C27" s="30"/>
      <c r="D27" s="30"/>
      <c r="E27" s="30"/>
      <c r="F27" s="30"/>
      <c r="G27" s="30"/>
      <c r="H27" s="30"/>
      <c r="I27" s="30"/>
      <c r="J27" s="30"/>
      <c r="K27" s="36"/>
      <c r="L27" s="36"/>
      <c r="M27" s="36"/>
      <c r="N27" s="36"/>
      <c r="O27" s="36"/>
    </row>
    <row r="28" spans="2:15" ht="12.75">
      <c r="B28" s="84"/>
      <c r="C28" s="84"/>
      <c r="D28" s="84"/>
      <c r="E28" s="84"/>
      <c r="F28" s="84"/>
      <c r="G28" s="84"/>
      <c r="H28" s="84"/>
      <c r="I28" s="84"/>
      <c r="J28" s="36"/>
      <c r="K28" s="36"/>
      <c r="L28" s="36"/>
      <c r="M28" s="36"/>
      <c r="N28" s="36"/>
      <c r="O28" s="36"/>
    </row>
    <row r="29" spans="2:15" ht="12.75">
      <c r="B29" s="30" t="s">
        <v>22</v>
      </c>
      <c r="H29" s="26"/>
      <c r="K29" s="36"/>
      <c r="L29" s="36"/>
      <c r="M29" s="36"/>
      <c r="N29" s="36"/>
      <c r="O29" s="36"/>
    </row>
    <row r="30" spans="2:8" ht="12.75">
      <c r="B30" s="30" t="str">
        <f>Sheet1!A3</f>
        <v>Source: Data taken from 2007-08 IPEDS Completions Report.</v>
      </c>
      <c r="C30" s="8"/>
      <c r="D30" s="37"/>
      <c r="H30" s="26"/>
    </row>
    <row r="31" spans="2:15" ht="12.75">
      <c r="B31" s="73" t="s">
        <v>446</v>
      </c>
      <c r="C31" s="74"/>
      <c r="D31" s="74"/>
      <c r="E31" s="74"/>
      <c r="F31" s="74"/>
      <c r="G31" s="74"/>
      <c r="H31" s="74"/>
      <c r="I31" s="74"/>
      <c r="J31" s="74"/>
      <c r="K31" s="81" t="s">
        <v>448</v>
      </c>
      <c r="L31" s="81"/>
      <c r="M31" s="85">
        <f ca="1">TODAY()</f>
        <v>40052</v>
      </c>
      <c r="N31" s="85"/>
      <c r="O31" s="85"/>
    </row>
    <row r="39" ht="12.75">
      <c r="O39" s="10"/>
    </row>
    <row r="40" spans="13:15" ht="12.75">
      <c r="M40" s="10"/>
      <c r="O40" s="10"/>
    </row>
    <row r="41" spans="3:15" ht="12.75">
      <c r="C41" s="10"/>
      <c r="I41" s="10"/>
      <c r="L41" s="10"/>
      <c r="M41" s="10"/>
      <c r="O41" s="10"/>
    </row>
    <row r="44" spans="3:15" ht="12.75">
      <c r="C44" s="10"/>
      <c r="I44" s="10"/>
      <c r="L44" s="10"/>
      <c r="M44" s="10"/>
      <c r="O44" s="10"/>
    </row>
  </sheetData>
  <mergeCells count="9">
    <mergeCell ref="B1:O1"/>
    <mergeCell ref="B2:O2"/>
    <mergeCell ref="B3:O3"/>
    <mergeCell ref="B28:I28"/>
    <mergeCell ref="M31:O31"/>
    <mergeCell ref="K31:L31"/>
    <mergeCell ref="C5:G5"/>
    <mergeCell ref="I5:J5"/>
    <mergeCell ref="L5:M5"/>
  </mergeCells>
  <printOptions horizontalCentered="1"/>
  <pageMargins left="0.55" right="0.41" top="0.6" bottom="0.65" header="0.5" footer="0.5"/>
  <pageSetup horizontalDpi="600" verticalDpi="600" orientation="landscape" r:id="rId2"/>
  <ignoredErrors>
    <ignoredError sqref="D17:D2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6.140625" style="0" customWidth="1"/>
    <col min="3" max="7" width="9.7109375" style="0" customWidth="1"/>
    <col min="8" max="8" width="1.7109375" style="0" customWidth="1"/>
    <col min="9" max="10" width="9.7109375" style="0" customWidth="1"/>
    <col min="11" max="11" width="1.7109375" style="0" customWidth="1"/>
    <col min="12" max="13" width="9.7109375" style="0" customWidth="1"/>
    <col min="14" max="14" width="1.7109375" style="0" customWidth="1"/>
    <col min="15" max="15" width="10.421875" style="0" bestFit="1" customWidth="1"/>
  </cols>
  <sheetData>
    <row r="1" spans="2:15" s="49" customFormat="1" ht="22.5" customHeight="1">
      <c r="B1" s="86" t="str">
        <f>Hidden!A1</f>
        <v>Maricopa Community College District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s="49" customFormat="1" ht="15.75" customHeight="1">
      <c r="B2" s="86" t="s">
        <v>472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s="49" customFormat="1" ht="15.75" customHeight="1">
      <c r="B3" s="86" t="str">
        <f>Hidden!A2</f>
        <v>FY 2007-08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ht="12.75" customHeight="1"/>
    <row r="5" spans="2:15" s="41" customFormat="1" ht="12.75">
      <c r="B5" s="20"/>
      <c r="C5" s="83" t="s">
        <v>9</v>
      </c>
      <c r="D5" s="83"/>
      <c r="E5" s="83"/>
      <c r="F5" s="83"/>
      <c r="G5" s="83"/>
      <c r="H5" s="21"/>
      <c r="I5" s="83" t="s">
        <v>10</v>
      </c>
      <c r="J5" s="83"/>
      <c r="K5" s="21"/>
      <c r="L5" s="83" t="s">
        <v>11</v>
      </c>
      <c r="M5" s="83"/>
      <c r="N5" s="21"/>
      <c r="O5" s="48" t="s">
        <v>450</v>
      </c>
    </row>
    <row r="6" spans="2:15" s="41" customFormat="1" ht="12.75">
      <c r="B6" s="24" t="s">
        <v>31</v>
      </c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/>
      <c r="L6" s="52" t="s">
        <v>19</v>
      </c>
      <c r="M6" s="52" t="s">
        <v>20</v>
      </c>
      <c r="N6"/>
      <c r="O6" s="52" t="s">
        <v>434</v>
      </c>
    </row>
    <row r="7" spans="2:15" s="41" customFormat="1" ht="12.75">
      <c r="B7" s="33" t="s">
        <v>32</v>
      </c>
      <c r="C7" s="25">
        <v>1576</v>
      </c>
      <c r="D7" s="25">
        <v>146</v>
      </c>
      <c r="E7" s="25">
        <v>473</v>
      </c>
      <c r="F7" s="25">
        <v>128</v>
      </c>
      <c r="G7" s="25">
        <v>214</v>
      </c>
      <c r="H7" s="27"/>
      <c r="I7" s="25">
        <v>1613</v>
      </c>
      <c r="J7" s="25">
        <v>4</v>
      </c>
      <c r="K7" s="27"/>
      <c r="L7" s="25">
        <v>1584</v>
      </c>
      <c r="M7" s="25">
        <v>3723</v>
      </c>
      <c r="N7"/>
      <c r="O7" s="29">
        <v>9461</v>
      </c>
    </row>
    <row r="8" spans="2:15" s="41" customFormat="1" ht="12.75">
      <c r="B8" s="33" t="s">
        <v>33</v>
      </c>
      <c r="C8" s="25">
        <v>880</v>
      </c>
      <c r="D8" s="25">
        <v>184</v>
      </c>
      <c r="E8" s="25">
        <v>251</v>
      </c>
      <c r="F8" s="25">
        <v>175</v>
      </c>
      <c r="G8" s="25">
        <v>102</v>
      </c>
      <c r="H8" s="27"/>
      <c r="I8" s="25">
        <v>1162</v>
      </c>
      <c r="J8" s="25">
        <v>2</v>
      </c>
      <c r="K8" s="27"/>
      <c r="L8" s="25">
        <v>846</v>
      </c>
      <c r="M8" s="25">
        <v>3844</v>
      </c>
      <c r="N8"/>
      <c r="O8" s="29">
        <v>7446</v>
      </c>
    </row>
    <row r="9" spans="2:15" s="41" customFormat="1" ht="12.75">
      <c r="B9" s="33" t="s">
        <v>475</v>
      </c>
      <c r="C9" s="25">
        <v>49</v>
      </c>
      <c r="D9" s="25">
        <v>6</v>
      </c>
      <c r="E9" s="25">
        <v>16</v>
      </c>
      <c r="F9" s="25">
        <v>4</v>
      </c>
      <c r="G9" s="25">
        <v>6</v>
      </c>
      <c r="H9" s="27"/>
      <c r="I9" s="25">
        <v>58</v>
      </c>
      <c r="J9" s="25"/>
      <c r="K9" s="27"/>
      <c r="L9" s="25">
        <v>75</v>
      </c>
      <c r="M9" s="25">
        <v>247</v>
      </c>
      <c r="N9"/>
      <c r="O9" s="32">
        <v>461</v>
      </c>
    </row>
    <row r="10" spans="2:15" s="41" customFormat="1" ht="12.75">
      <c r="B10" s="53" t="s">
        <v>21</v>
      </c>
      <c r="C10" s="54">
        <v>2505</v>
      </c>
      <c r="D10" s="54">
        <v>336</v>
      </c>
      <c r="E10" s="54">
        <v>740</v>
      </c>
      <c r="F10" s="54">
        <v>307</v>
      </c>
      <c r="G10" s="54">
        <v>322</v>
      </c>
      <c r="H10" s="22"/>
      <c r="I10" s="54">
        <v>2833</v>
      </c>
      <c r="J10" s="54">
        <v>6</v>
      </c>
      <c r="K10" s="22"/>
      <c r="L10" s="54">
        <v>2505</v>
      </c>
      <c r="M10" s="54">
        <v>7814</v>
      </c>
      <c r="N10"/>
      <c r="O10" s="29">
        <v>17368</v>
      </c>
    </row>
    <row r="11" spans="2:15" s="41" customFormat="1" ht="12.7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5"/>
    </row>
    <row r="12" spans="2:15" s="41" customFormat="1" ht="12.75">
      <c r="B12" s="56" t="s">
        <v>468</v>
      </c>
      <c r="C12" s="57">
        <f>C7/C10</f>
        <v>0.6291417165668662</v>
      </c>
      <c r="D12" s="57">
        <f>D7/D10</f>
        <v>0.43452380952380953</v>
      </c>
      <c r="E12" s="57">
        <f>E7/E10</f>
        <v>0.6391891891891892</v>
      </c>
      <c r="F12" s="57">
        <f>F7/F10</f>
        <v>0.4169381107491857</v>
      </c>
      <c r="G12" s="57">
        <f>G7/G10</f>
        <v>0.6645962732919255</v>
      </c>
      <c r="H12" s="51"/>
      <c r="I12" s="57">
        <f>I7/I10</f>
        <v>0.569361101306036</v>
      </c>
      <c r="J12" s="57">
        <f>J7/J10</f>
        <v>0.6666666666666666</v>
      </c>
      <c r="K12" s="51"/>
      <c r="L12" s="57">
        <f>L7/L10</f>
        <v>0.6323353293413174</v>
      </c>
      <c r="M12" s="57">
        <f>M7/M10</f>
        <v>0.4764525211159457</v>
      </c>
      <c r="N12" s="51"/>
      <c r="O12" s="59">
        <f>(O7/O$10)</f>
        <v>0.5447374481805619</v>
      </c>
    </row>
    <row r="13" spans="2:15" s="41" customFormat="1" ht="12.75">
      <c r="B13" s="56" t="s">
        <v>469</v>
      </c>
      <c r="C13" s="57">
        <f>C8/C10</f>
        <v>0.35129740518962077</v>
      </c>
      <c r="D13" s="57">
        <f>D8/D10</f>
        <v>0.5476190476190477</v>
      </c>
      <c r="E13" s="57">
        <f>E8/E10</f>
        <v>0.33918918918918917</v>
      </c>
      <c r="F13" s="57">
        <f>F8/F10</f>
        <v>0.5700325732899023</v>
      </c>
      <c r="G13" s="57">
        <f>G8/G10</f>
        <v>0.3167701863354037</v>
      </c>
      <c r="H13" s="51"/>
      <c r="I13" s="57">
        <f>I8/I10</f>
        <v>0.4101659018708083</v>
      </c>
      <c r="J13" s="57">
        <f>J8/J10</f>
        <v>0.3333333333333333</v>
      </c>
      <c r="K13" s="51"/>
      <c r="L13" s="57">
        <f>L8/L10</f>
        <v>0.3377245508982036</v>
      </c>
      <c r="M13" s="57">
        <f>M8/M10</f>
        <v>0.49193754799078576</v>
      </c>
      <c r="N13" s="51"/>
      <c r="O13" s="59">
        <f>(O8/O$10)</f>
        <v>0.42871948410870564</v>
      </c>
    </row>
    <row r="14" spans="2:15" s="41" customFormat="1" ht="12.75">
      <c r="B14" s="56" t="s">
        <v>476</v>
      </c>
      <c r="C14" s="57">
        <f>C9/C10</f>
        <v>0.019560878243512974</v>
      </c>
      <c r="D14" s="57">
        <f>D9/D10</f>
        <v>0.017857142857142856</v>
      </c>
      <c r="E14" s="57">
        <f>E9/E10</f>
        <v>0.021621621621621623</v>
      </c>
      <c r="F14" s="57">
        <f>F9/F10</f>
        <v>0.013029315960912053</v>
      </c>
      <c r="G14" s="57">
        <f>G9/G10</f>
        <v>0.018633540372670808</v>
      </c>
      <c r="H14" s="51"/>
      <c r="I14" s="57">
        <f>I9/I10</f>
        <v>0.020472996823155665</v>
      </c>
      <c r="J14" s="57">
        <f>J9/J10</f>
        <v>0</v>
      </c>
      <c r="K14" s="51"/>
      <c r="L14" s="57">
        <f>L9/L10</f>
        <v>0.029940119760479042</v>
      </c>
      <c r="M14" s="57">
        <f>M9/M10</f>
        <v>0.031609930893268495</v>
      </c>
      <c r="N14" s="51"/>
      <c r="O14" s="70">
        <f>(O9/O$10)</f>
        <v>0.026543067710732383</v>
      </c>
    </row>
    <row r="15" spans="2:15" s="41" customFormat="1" ht="12.75">
      <c r="B15" s="53" t="s">
        <v>434</v>
      </c>
      <c r="C15" s="59">
        <f>SUM(C12:C14)</f>
        <v>0.9999999999999999</v>
      </c>
      <c r="D15" s="59">
        <f>SUM(D12:D14)</f>
        <v>1</v>
      </c>
      <c r="E15" s="59">
        <f>SUM(E12:E14)</f>
        <v>1</v>
      </c>
      <c r="F15" s="59">
        <f>SUM(F12:F14)</f>
        <v>1</v>
      </c>
      <c r="G15" s="59">
        <f>SUM(G12:G14)</f>
        <v>1</v>
      </c>
      <c r="H15" s="72" t="s">
        <v>470</v>
      </c>
      <c r="I15" s="59">
        <f>SUM(I12:I14)</f>
        <v>1</v>
      </c>
      <c r="J15" s="59">
        <f>SUM(J12:J14)</f>
        <v>1</v>
      </c>
      <c r="K15" s="72" t="s">
        <v>470</v>
      </c>
      <c r="L15" s="59">
        <f>SUM(L12:L14)</f>
        <v>1</v>
      </c>
      <c r="M15" s="59">
        <f>SUM(M12:M14)</f>
        <v>1</v>
      </c>
      <c r="N15" s="71"/>
      <c r="O15" s="59">
        <f>SUM(O12:O14)</f>
        <v>0.9999999999999999</v>
      </c>
    </row>
    <row r="16" spans="2:3" ht="12.75">
      <c r="B16" s="2"/>
      <c r="C16" s="2"/>
    </row>
    <row r="17" spans="3:15" ht="12.75">
      <c r="C17" s="30"/>
      <c r="D17" s="30"/>
      <c r="E17" s="30"/>
      <c r="F17" s="30"/>
      <c r="G17" s="30"/>
      <c r="H17" s="31"/>
      <c r="I17" s="30"/>
      <c r="J17" s="2"/>
      <c r="K17" s="36"/>
      <c r="L17" s="36"/>
      <c r="M17" s="36"/>
      <c r="N17" s="36"/>
      <c r="O17" s="36"/>
    </row>
    <row r="18" spans="3:15" ht="12.75">
      <c r="C18" s="30"/>
      <c r="D18" s="30"/>
      <c r="E18" s="30"/>
      <c r="F18" s="30"/>
      <c r="G18" s="30"/>
      <c r="H18" s="30"/>
      <c r="I18" s="30"/>
      <c r="J18" s="30"/>
      <c r="K18" s="36"/>
      <c r="L18" s="36"/>
      <c r="M18" s="36"/>
      <c r="N18" s="36"/>
      <c r="O18" s="36"/>
    </row>
    <row r="19" spans="3:15" ht="12.75">
      <c r="C19" s="30"/>
      <c r="D19" s="30"/>
      <c r="E19" s="30"/>
      <c r="F19" s="30"/>
      <c r="G19" s="30"/>
      <c r="H19" s="30"/>
      <c r="I19" s="30"/>
      <c r="J19" s="30"/>
      <c r="K19" s="36"/>
      <c r="L19" s="36"/>
      <c r="M19" s="36"/>
      <c r="N19" s="36"/>
      <c r="O19" s="36"/>
    </row>
    <row r="20" spans="8:15" ht="12.75">
      <c r="H20" s="26"/>
      <c r="K20" s="36"/>
      <c r="L20" s="36"/>
      <c r="M20" s="36"/>
      <c r="N20" s="36"/>
      <c r="O20" s="36"/>
    </row>
    <row r="21" spans="2:15" ht="12.75">
      <c r="B21" s="30" t="s">
        <v>22</v>
      </c>
      <c r="H21" s="26"/>
      <c r="K21" s="36"/>
      <c r="L21" s="36"/>
      <c r="M21" s="36"/>
      <c r="N21" s="36"/>
      <c r="O21" s="36"/>
    </row>
    <row r="22" spans="2:8" ht="12.75">
      <c r="B22" s="30" t="str">
        <f>Sheet1!A3</f>
        <v>Source: Data taken from 2007-08 IPEDS Completions Report.</v>
      </c>
      <c r="C22" s="8"/>
      <c r="D22" s="37"/>
      <c r="H22" s="26"/>
    </row>
    <row r="23" spans="2:15" ht="12.75">
      <c r="B23" s="73" t="s">
        <v>446</v>
      </c>
      <c r="C23" s="74"/>
      <c r="D23" s="74"/>
      <c r="E23" s="74"/>
      <c r="F23" s="74"/>
      <c r="G23" s="74"/>
      <c r="H23" s="74"/>
      <c r="I23" s="74"/>
      <c r="J23" s="74"/>
      <c r="K23" s="81" t="s">
        <v>448</v>
      </c>
      <c r="L23" s="81"/>
      <c r="M23" s="85">
        <f ca="1">TODAY()</f>
        <v>40052</v>
      </c>
      <c r="N23" s="85"/>
      <c r="O23" s="85"/>
    </row>
    <row r="24" spans="2:15" s="2" customFormat="1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8"/>
      <c r="N24" s="58"/>
      <c r="O24" s="58"/>
    </row>
    <row r="25" spans="2:15" s="2" customFormat="1" ht="12.75">
      <c r="B25" s="7"/>
      <c r="C25" s="7"/>
      <c r="D25" s="7"/>
      <c r="E25" s="7"/>
      <c r="F25" s="7"/>
      <c r="G25" s="7"/>
      <c r="I25" s="7"/>
      <c r="J25" s="7"/>
      <c r="L25" s="7"/>
      <c r="M25" s="7"/>
      <c r="O25" s="7"/>
    </row>
    <row r="26" spans="2:15" s="2" customFormat="1" ht="12.75">
      <c r="B26" s="7"/>
      <c r="C26" s="7"/>
      <c r="D26" s="7"/>
      <c r="E26" s="7"/>
      <c r="F26" s="7"/>
      <c r="G26" s="7"/>
      <c r="I26" s="7"/>
      <c r="J26" s="7"/>
      <c r="L26" s="7"/>
      <c r="M26" s="7"/>
      <c r="O26" s="7"/>
    </row>
    <row r="28" spans="2:15" ht="23.25" customHeight="1">
      <c r="B28" s="19"/>
      <c r="C28" s="36"/>
      <c r="D28" s="36"/>
      <c r="E28" s="36"/>
      <c r="F28" s="36"/>
      <c r="G28" s="36"/>
      <c r="I28" s="36"/>
      <c r="J28" s="36"/>
      <c r="L28" s="36"/>
      <c r="M28" s="36"/>
      <c r="O28" s="36"/>
    </row>
    <row r="29" spans="3:15" ht="12.75">
      <c r="C29" s="10"/>
      <c r="I29" s="10"/>
      <c r="L29" s="10"/>
      <c r="M29" s="10"/>
      <c r="O29" s="10"/>
    </row>
    <row r="30" spans="9:15" ht="12.75">
      <c r="I30" s="10"/>
      <c r="M30" s="10"/>
      <c r="O30" s="10"/>
    </row>
    <row r="32" spans="3:15" ht="12.75">
      <c r="C32" s="10"/>
      <c r="I32" s="10"/>
      <c r="L32" s="10"/>
      <c r="M32" s="10"/>
      <c r="O32" s="10"/>
    </row>
  </sheetData>
  <mergeCells count="8">
    <mergeCell ref="M23:O23"/>
    <mergeCell ref="B1:O1"/>
    <mergeCell ref="B2:O2"/>
    <mergeCell ref="B3:O3"/>
    <mergeCell ref="C5:G5"/>
    <mergeCell ref="I5:J5"/>
    <mergeCell ref="L5:M5"/>
    <mergeCell ref="K23:L23"/>
  </mergeCells>
  <printOptions/>
  <pageMargins left="0.75" right="0.75" top="0.68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C407"/>
  <sheetViews>
    <sheetView workbookViewId="0" topLeftCell="A1">
      <pane ySplit="1" topLeftCell="BM2" activePane="bottomLeft" state="frozen"/>
      <selection pane="topLeft" activeCell="A1" sqref="A1"/>
      <selection pane="bottomLeft" activeCell="F263" sqref="F263"/>
    </sheetView>
  </sheetViews>
  <sheetFormatPr defaultColWidth="9.140625" defaultRowHeight="12.75"/>
  <cols>
    <col min="1" max="1" width="12.28125" style="0" customWidth="1"/>
    <col min="2" max="2" width="54.140625" style="0" customWidth="1"/>
    <col min="3" max="3" width="11.8515625" style="10" customWidth="1"/>
  </cols>
  <sheetData>
    <row r="1" spans="1:3" ht="25.5">
      <c r="A1" s="11" t="s">
        <v>34</v>
      </c>
      <c r="B1" s="12" t="s">
        <v>35</v>
      </c>
      <c r="C1" s="14" t="s">
        <v>36</v>
      </c>
    </row>
    <row r="2" spans="1:3" ht="12.75">
      <c r="A2" s="6" t="s">
        <v>18</v>
      </c>
      <c r="B2" s="6" t="s">
        <v>37</v>
      </c>
      <c r="C2" s="9">
        <v>1</v>
      </c>
    </row>
    <row r="3" spans="1:3" ht="12.75">
      <c r="A3" s="6" t="s">
        <v>18</v>
      </c>
      <c r="B3" s="6" t="s">
        <v>38</v>
      </c>
      <c r="C3" s="9">
        <v>3</v>
      </c>
    </row>
    <row r="4" spans="1:3" ht="12.75">
      <c r="A4" s="6" t="s">
        <v>18</v>
      </c>
      <c r="B4" s="6" t="s">
        <v>39</v>
      </c>
      <c r="C4" s="9">
        <v>3</v>
      </c>
    </row>
    <row r="5" spans="1:3" ht="12.75">
      <c r="A5" s="6" t="s">
        <v>18</v>
      </c>
      <c r="B5" s="6" t="s">
        <v>40</v>
      </c>
      <c r="C5" s="9">
        <v>6</v>
      </c>
    </row>
    <row r="6" spans="1:3" ht="12.75">
      <c r="A6" s="6" t="s">
        <v>41</v>
      </c>
      <c r="B6" s="6" t="s">
        <v>42</v>
      </c>
      <c r="C6" s="9">
        <v>1540</v>
      </c>
    </row>
    <row r="7" spans="1:3" ht="12.75">
      <c r="A7" s="6" t="s">
        <v>41</v>
      </c>
      <c r="B7" s="6" t="s">
        <v>43</v>
      </c>
      <c r="C7" s="9">
        <v>188</v>
      </c>
    </row>
    <row r="8" spans="1:3" ht="12.75">
      <c r="A8" s="6" t="s">
        <v>41</v>
      </c>
      <c r="B8" s="6" t="s">
        <v>44</v>
      </c>
      <c r="C8" s="9">
        <v>171</v>
      </c>
    </row>
    <row r="9" spans="1:3" ht="12.75">
      <c r="A9" s="6" t="s">
        <v>20</v>
      </c>
      <c r="B9" s="6" t="s">
        <v>45</v>
      </c>
      <c r="C9" s="9">
        <v>1</v>
      </c>
    </row>
    <row r="10" spans="1:3" ht="12.75">
      <c r="A10" s="6" t="s">
        <v>20</v>
      </c>
      <c r="B10" s="6" t="s">
        <v>46</v>
      </c>
      <c r="C10" s="10">
        <v>4</v>
      </c>
    </row>
    <row r="11" spans="1:3" ht="12.75">
      <c r="A11" s="6" t="s">
        <v>20</v>
      </c>
      <c r="B11" s="6" t="s">
        <v>47</v>
      </c>
      <c r="C11" s="9">
        <v>4</v>
      </c>
    </row>
    <row r="12" spans="1:3" ht="12.75">
      <c r="A12" s="6" t="s">
        <v>20</v>
      </c>
      <c r="B12" s="6" t="s">
        <v>48</v>
      </c>
      <c r="C12" s="9">
        <v>18</v>
      </c>
    </row>
    <row r="13" spans="1:3" ht="12.75">
      <c r="A13" s="6" t="s">
        <v>20</v>
      </c>
      <c r="B13" s="6" t="s">
        <v>49</v>
      </c>
      <c r="C13" s="10">
        <v>15</v>
      </c>
    </row>
    <row r="14" spans="1:3" ht="12.75">
      <c r="A14" s="6" t="s">
        <v>20</v>
      </c>
      <c r="B14" s="6" t="s">
        <v>50</v>
      </c>
      <c r="C14" s="10">
        <v>15</v>
      </c>
    </row>
    <row r="15" spans="1:3" ht="12.75">
      <c r="A15" s="6" t="s">
        <v>20</v>
      </c>
      <c r="B15" s="6" t="s">
        <v>51</v>
      </c>
      <c r="C15" s="9">
        <v>1</v>
      </c>
    </row>
    <row r="16" spans="1:3" ht="12.75">
      <c r="A16" s="6" t="s">
        <v>20</v>
      </c>
      <c r="B16" s="6" t="s">
        <v>52</v>
      </c>
      <c r="C16" s="9">
        <v>4</v>
      </c>
    </row>
    <row r="17" spans="1:3" ht="12.75">
      <c r="A17" s="6" t="s">
        <v>20</v>
      </c>
      <c r="B17" s="6" t="s">
        <v>53</v>
      </c>
      <c r="C17" s="9">
        <v>50</v>
      </c>
    </row>
    <row r="18" spans="1:3" ht="12.75">
      <c r="A18" s="6" t="s">
        <v>20</v>
      </c>
      <c r="B18" s="6" t="s">
        <v>54</v>
      </c>
      <c r="C18" s="9">
        <v>6</v>
      </c>
    </row>
    <row r="19" spans="1:3" ht="12.75">
      <c r="A19" s="6" t="s">
        <v>20</v>
      </c>
      <c r="B19" s="6" t="s">
        <v>55</v>
      </c>
      <c r="C19" s="9">
        <v>6</v>
      </c>
    </row>
    <row r="20" spans="1:3" ht="12.75">
      <c r="A20" s="6" t="s">
        <v>20</v>
      </c>
      <c r="B20" s="6" t="s">
        <v>56</v>
      </c>
      <c r="C20" s="9">
        <v>3</v>
      </c>
    </row>
    <row r="21" spans="1:3" ht="12.75">
      <c r="A21" s="6" t="s">
        <v>20</v>
      </c>
      <c r="B21" s="6" t="s">
        <v>57</v>
      </c>
      <c r="C21" s="9">
        <v>4</v>
      </c>
    </row>
    <row r="22" spans="1:3" ht="12.75">
      <c r="A22" s="6" t="s">
        <v>20</v>
      </c>
      <c r="B22" s="6" t="s">
        <v>58</v>
      </c>
      <c r="C22" s="9">
        <v>21</v>
      </c>
    </row>
    <row r="23" spans="1:3" ht="12.75">
      <c r="A23" s="6" t="s">
        <v>20</v>
      </c>
      <c r="B23" s="6" t="s">
        <v>59</v>
      </c>
      <c r="C23" s="9">
        <v>27</v>
      </c>
    </row>
    <row r="24" spans="1:3" ht="12.75">
      <c r="A24" s="6" t="s">
        <v>20</v>
      </c>
      <c r="B24" s="6" t="s">
        <v>60</v>
      </c>
      <c r="C24" s="9">
        <v>40</v>
      </c>
    </row>
    <row r="25" spans="1:3" ht="12.75">
      <c r="A25" s="6" t="s">
        <v>20</v>
      </c>
      <c r="B25" s="6" t="s">
        <v>61</v>
      </c>
      <c r="C25" s="9">
        <v>2</v>
      </c>
    </row>
    <row r="26" spans="1:3" ht="12.75">
      <c r="A26" s="6" t="s">
        <v>20</v>
      </c>
      <c r="B26" s="6" t="s">
        <v>62</v>
      </c>
      <c r="C26" s="9">
        <v>251</v>
      </c>
    </row>
    <row r="27" spans="1:3" ht="12.75">
      <c r="A27" s="6" t="s">
        <v>20</v>
      </c>
      <c r="B27" s="6" t="s">
        <v>63</v>
      </c>
      <c r="C27" s="9">
        <v>80</v>
      </c>
    </row>
    <row r="28" spans="1:3" ht="12.75">
      <c r="A28" s="6" t="s">
        <v>20</v>
      </c>
      <c r="B28" s="6" t="s">
        <v>64</v>
      </c>
      <c r="C28" s="9">
        <v>413</v>
      </c>
    </row>
    <row r="29" spans="1:3" ht="12.75">
      <c r="A29" s="6" t="s">
        <v>20</v>
      </c>
      <c r="B29" s="6" t="s">
        <v>65</v>
      </c>
      <c r="C29" s="9">
        <v>61</v>
      </c>
    </row>
    <row r="30" spans="1:3" ht="12.75">
      <c r="A30" s="6" t="s">
        <v>20</v>
      </c>
      <c r="B30" s="6" t="s">
        <v>66</v>
      </c>
      <c r="C30" s="9">
        <v>69</v>
      </c>
    </row>
    <row r="31" spans="1:3" ht="12.75">
      <c r="A31" s="6" t="s">
        <v>20</v>
      </c>
      <c r="B31" s="6" t="s">
        <v>67</v>
      </c>
      <c r="C31" s="9">
        <v>1</v>
      </c>
    </row>
    <row r="32" spans="1:3" ht="12.75">
      <c r="A32" s="6" t="s">
        <v>20</v>
      </c>
      <c r="B32" s="6" t="s">
        <v>68</v>
      </c>
      <c r="C32" s="9">
        <v>1</v>
      </c>
    </row>
    <row r="33" spans="1:3" ht="12.75">
      <c r="A33" s="6" t="s">
        <v>20</v>
      </c>
      <c r="B33" s="6" t="s">
        <v>69</v>
      </c>
      <c r="C33" s="9">
        <v>5</v>
      </c>
    </row>
    <row r="34" spans="1:3" ht="12.75">
      <c r="A34" s="6" t="s">
        <v>20</v>
      </c>
      <c r="B34" s="6" t="s">
        <v>70</v>
      </c>
      <c r="C34" s="9">
        <v>6</v>
      </c>
    </row>
    <row r="35" spans="1:3" ht="12.75">
      <c r="A35" s="6" t="s">
        <v>20</v>
      </c>
      <c r="B35" s="6" t="s">
        <v>71</v>
      </c>
      <c r="C35" s="9">
        <v>1</v>
      </c>
    </row>
    <row r="36" spans="1:3" ht="12.75">
      <c r="A36" s="6" t="s">
        <v>20</v>
      </c>
      <c r="B36" s="6" t="s">
        <v>72</v>
      </c>
      <c r="C36" s="9">
        <v>5</v>
      </c>
    </row>
    <row r="37" spans="1:3" ht="12.75">
      <c r="A37" s="6" t="s">
        <v>20</v>
      </c>
      <c r="B37" s="6" t="s">
        <v>73</v>
      </c>
      <c r="C37" s="9">
        <v>35</v>
      </c>
    </row>
    <row r="38" spans="1:3" ht="12.75">
      <c r="A38" s="6" t="s">
        <v>20</v>
      </c>
      <c r="B38" s="6" t="s">
        <v>74</v>
      </c>
      <c r="C38" s="9">
        <v>240</v>
      </c>
    </row>
    <row r="39" spans="1:3" ht="12.75">
      <c r="A39" s="6" t="s">
        <v>20</v>
      </c>
      <c r="B39" s="6" t="s">
        <v>75</v>
      </c>
      <c r="C39" s="9">
        <v>63</v>
      </c>
    </row>
    <row r="40" spans="1:3" ht="12.75">
      <c r="A40" s="6" t="s">
        <v>20</v>
      </c>
      <c r="B40" s="6" t="s">
        <v>76</v>
      </c>
      <c r="C40" s="9">
        <v>37</v>
      </c>
    </row>
    <row r="41" spans="1:3" ht="12.75">
      <c r="A41" s="6" t="s">
        <v>20</v>
      </c>
      <c r="B41" s="6" t="s">
        <v>77</v>
      </c>
      <c r="C41" s="9">
        <v>24</v>
      </c>
    </row>
    <row r="42" spans="1:3" ht="12.75">
      <c r="A42" s="6" t="s">
        <v>20</v>
      </c>
      <c r="B42" s="6" t="s">
        <v>78</v>
      </c>
      <c r="C42" s="9">
        <v>3</v>
      </c>
    </row>
    <row r="43" spans="1:3" ht="12.75">
      <c r="A43" s="6" t="s">
        <v>20</v>
      </c>
      <c r="B43" s="6" t="s">
        <v>79</v>
      </c>
      <c r="C43" s="9">
        <v>36</v>
      </c>
    </row>
    <row r="44" spans="1:3" ht="12.75">
      <c r="A44" s="6" t="s">
        <v>20</v>
      </c>
      <c r="B44" s="6" t="s">
        <v>80</v>
      </c>
      <c r="C44" s="9">
        <v>23</v>
      </c>
    </row>
    <row r="45" spans="1:3" ht="12.75">
      <c r="A45" s="6" t="s">
        <v>20</v>
      </c>
      <c r="B45" s="6" t="s">
        <v>81</v>
      </c>
      <c r="C45" s="9">
        <v>18</v>
      </c>
    </row>
    <row r="46" spans="1:3" ht="12.75">
      <c r="A46" s="6" t="s">
        <v>20</v>
      </c>
      <c r="B46" s="6" t="s">
        <v>82</v>
      </c>
      <c r="C46" s="9">
        <v>5</v>
      </c>
    </row>
    <row r="47" spans="1:3" ht="12.75">
      <c r="A47" s="6" t="s">
        <v>20</v>
      </c>
      <c r="B47" s="6" t="s">
        <v>83</v>
      </c>
      <c r="C47" s="9">
        <v>2</v>
      </c>
    </row>
    <row r="48" spans="1:3" ht="12.75">
      <c r="A48" s="6" t="s">
        <v>20</v>
      </c>
      <c r="B48" s="6" t="s">
        <v>84</v>
      </c>
      <c r="C48" s="9">
        <v>10</v>
      </c>
    </row>
    <row r="49" spans="1:3" ht="12.75">
      <c r="A49" s="6" t="s">
        <v>20</v>
      </c>
      <c r="B49" s="6" t="s">
        <v>85</v>
      </c>
      <c r="C49" s="9">
        <v>682</v>
      </c>
    </row>
    <row r="50" spans="1:3" ht="12.75">
      <c r="A50" s="6" t="s">
        <v>20</v>
      </c>
      <c r="B50" s="6" t="s">
        <v>86</v>
      </c>
      <c r="C50" s="9">
        <v>1</v>
      </c>
    </row>
    <row r="51" spans="1:3" ht="12.75">
      <c r="A51" s="6" t="s">
        <v>20</v>
      </c>
      <c r="B51" s="6" t="s">
        <v>87</v>
      </c>
      <c r="C51" s="10">
        <v>709</v>
      </c>
    </row>
    <row r="52" spans="1:3" ht="12.75">
      <c r="A52" s="6" t="s">
        <v>20</v>
      </c>
      <c r="B52" s="6" t="s">
        <v>88</v>
      </c>
      <c r="C52" s="9">
        <v>5</v>
      </c>
    </row>
    <row r="53" spans="1:3" ht="12.75">
      <c r="A53" s="6" t="s">
        <v>20</v>
      </c>
      <c r="B53" s="6" t="s">
        <v>89</v>
      </c>
      <c r="C53" s="9">
        <v>3</v>
      </c>
    </row>
    <row r="54" spans="1:3" ht="12.75">
      <c r="A54" s="6" t="s">
        <v>20</v>
      </c>
      <c r="B54" s="6" t="s">
        <v>90</v>
      </c>
      <c r="C54" s="9">
        <v>7</v>
      </c>
    </row>
    <row r="55" spans="1:3" ht="12.75">
      <c r="A55" s="6" t="s">
        <v>20</v>
      </c>
      <c r="B55" s="6" t="s">
        <v>91</v>
      </c>
      <c r="C55" s="9">
        <v>3</v>
      </c>
    </row>
    <row r="56" spans="1:3" ht="12.75">
      <c r="A56" s="6" t="s">
        <v>20</v>
      </c>
      <c r="B56" s="6" t="s">
        <v>92</v>
      </c>
      <c r="C56" s="9">
        <v>11</v>
      </c>
    </row>
    <row r="57" spans="1:3" ht="12.75">
      <c r="A57" s="6" t="s">
        <v>20</v>
      </c>
      <c r="B57" s="6" t="s">
        <v>93</v>
      </c>
      <c r="C57" s="9">
        <v>9</v>
      </c>
    </row>
    <row r="58" spans="1:3" ht="12.75">
      <c r="A58" s="6" t="s">
        <v>20</v>
      </c>
      <c r="B58" s="6" t="s">
        <v>94</v>
      </c>
      <c r="C58" s="9">
        <v>1</v>
      </c>
    </row>
    <row r="59" spans="1:3" ht="12.75">
      <c r="A59" s="6" t="s">
        <v>20</v>
      </c>
      <c r="B59" s="6" t="s">
        <v>95</v>
      </c>
      <c r="C59" s="9">
        <v>2</v>
      </c>
    </row>
    <row r="60" spans="1:3" ht="12.75">
      <c r="A60" s="6" t="s">
        <v>20</v>
      </c>
      <c r="B60" s="6" t="s">
        <v>96</v>
      </c>
      <c r="C60" s="9">
        <v>1</v>
      </c>
    </row>
    <row r="61" spans="1:3" ht="12.75">
      <c r="A61" s="6" t="s">
        <v>20</v>
      </c>
      <c r="B61" s="6" t="s">
        <v>97</v>
      </c>
      <c r="C61" s="9">
        <v>4</v>
      </c>
    </row>
    <row r="62" spans="1:3" ht="12.75">
      <c r="A62" s="6" t="s">
        <v>20</v>
      </c>
      <c r="B62" s="6" t="s">
        <v>98</v>
      </c>
      <c r="C62" s="9">
        <v>1</v>
      </c>
    </row>
    <row r="63" spans="1:3" ht="12.75">
      <c r="A63" s="6" t="s">
        <v>20</v>
      </c>
      <c r="B63" s="6" t="s">
        <v>99</v>
      </c>
      <c r="C63" s="9">
        <v>1</v>
      </c>
    </row>
    <row r="64" spans="1:3" ht="12.75">
      <c r="A64" s="6" t="s">
        <v>20</v>
      </c>
      <c r="B64" s="6" t="s">
        <v>100</v>
      </c>
      <c r="C64" s="9">
        <v>2</v>
      </c>
    </row>
    <row r="65" spans="1:3" ht="12.75">
      <c r="A65" s="6" t="s">
        <v>20</v>
      </c>
      <c r="B65" s="6" t="s">
        <v>101</v>
      </c>
      <c r="C65" s="9">
        <v>15</v>
      </c>
    </row>
    <row r="66" spans="1:3" ht="12.75">
      <c r="A66" s="6" t="s">
        <v>20</v>
      </c>
      <c r="B66" s="6" t="s">
        <v>102</v>
      </c>
      <c r="C66" s="9">
        <v>35</v>
      </c>
    </row>
    <row r="67" spans="1:3" ht="12.75">
      <c r="A67" s="6" t="s">
        <v>20</v>
      </c>
      <c r="B67" s="6" t="s">
        <v>103</v>
      </c>
      <c r="C67" s="9">
        <v>24</v>
      </c>
    </row>
    <row r="68" spans="1:3" ht="12.75">
      <c r="A68" s="6" t="s">
        <v>20</v>
      </c>
      <c r="B68" s="6" t="s">
        <v>104</v>
      </c>
      <c r="C68" s="9">
        <v>2</v>
      </c>
    </row>
    <row r="69" spans="1:3" ht="12.75">
      <c r="A69" s="6" t="s">
        <v>20</v>
      </c>
      <c r="B69" s="6" t="s">
        <v>105</v>
      </c>
      <c r="C69" s="9">
        <v>8</v>
      </c>
    </row>
    <row r="70" spans="1:3" ht="12.75">
      <c r="A70" s="6" t="s">
        <v>20</v>
      </c>
      <c r="B70" s="6" t="s">
        <v>106</v>
      </c>
      <c r="C70" s="9">
        <v>22</v>
      </c>
    </row>
    <row r="71" spans="1:3" ht="12.75">
      <c r="A71" s="6" t="s">
        <v>20</v>
      </c>
      <c r="B71" s="6" t="s">
        <v>107</v>
      </c>
      <c r="C71" s="9">
        <v>3</v>
      </c>
    </row>
    <row r="72" spans="1:3" ht="12.75">
      <c r="A72" s="6" t="s">
        <v>20</v>
      </c>
      <c r="B72" s="6" t="s">
        <v>108</v>
      </c>
      <c r="C72" s="9">
        <v>3</v>
      </c>
    </row>
    <row r="73" spans="1:3" ht="12.75">
      <c r="A73" s="6" t="s">
        <v>20</v>
      </c>
      <c r="B73" s="6" t="s">
        <v>109</v>
      </c>
      <c r="C73" s="9">
        <v>10</v>
      </c>
    </row>
    <row r="74" spans="1:3" ht="12.75">
      <c r="A74" s="6" t="s">
        <v>20</v>
      </c>
      <c r="B74" s="6" t="s">
        <v>110</v>
      </c>
      <c r="C74" s="9">
        <v>18</v>
      </c>
    </row>
    <row r="75" spans="1:3" ht="12.75">
      <c r="A75" s="6" t="s">
        <v>20</v>
      </c>
      <c r="B75" s="6" t="s">
        <v>111</v>
      </c>
      <c r="C75" s="9">
        <v>13</v>
      </c>
    </row>
    <row r="76" spans="1:3" ht="12.75">
      <c r="A76" s="6" t="s">
        <v>20</v>
      </c>
      <c r="B76" s="6" t="s">
        <v>112</v>
      </c>
      <c r="C76" s="9">
        <v>2</v>
      </c>
    </row>
    <row r="77" spans="1:3" ht="12.75">
      <c r="A77" s="6" t="s">
        <v>20</v>
      </c>
      <c r="B77" s="6" t="s">
        <v>113</v>
      </c>
      <c r="C77" s="9">
        <v>1</v>
      </c>
    </row>
    <row r="78" spans="1:3" ht="12.75">
      <c r="A78" s="6" t="s">
        <v>20</v>
      </c>
      <c r="B78" s="6" t="s">
        <v>114</v>
      </c>
      <c r="C78" s="9">
        <v>7</v>
      </c>
    </row>
    <row r="79" spans="1:3" ht="12.75">
      <c r="A79" s="6" t="s">
        <v>20</v>
      </c>
      <c r="B79" s="6" t="s">
        <v>115</v>
      </c>
      <c r="C79" s="9">
        <v>7</v>
      </c>
    </row>
    <row r="80" spans="1:3" ht="12.75">
      <c r="A80" s="6" t="s">
        <v>20</v>
      </c>
      <c r="B80" s="6" t="s">
        <v>116</v>
      </c>
      <c r="C80" s="9">
        <v>1</v>
      </c>
    </row>
    <row r="81" spans="1:3" ht="12.75">
      <c r="A81" s="6" t="s">
        <v>20</v>
      </c>
      <c r="B81" s="6" t="s">
        <v>117</v>
      </c>
      <c r="C81" s="9">
        <v>1</v>
      </c>
    </row>
    <row r="82" spans="1:3" ht="12.75">
      <c r="A82" s="6" t="s">
        <v>20</v>
      </c>
      <c r="B82" s="6" t="s">
        <v>118</v>
      </c>
      <c r="C82" s="9">
        <v>110</v>
      </c>
    </row>
    <row r="83" spans="1:3" ht="12.75">
      <c r="A83" s="6" t="s">
        <v>20</v>
      </c>
      <c r="B83" s="6" t="s">
        <v>119</v>
      </c>
      <c r="C83" s="9">
        <v>177</v>
      </c>
    </row>
    <row r="84" spans="1:3" ht="12.75">
      <c r="A84" s="6" t="s">
        <v>20</v>
      </c>
      <c r="B84" s="6" t="s">
        <v>120</v>
      </c>
      <c r="C84" s="9">
        <v>3</v>
      </c>
    </row>
    <row r="85" spans="1:3" ht="12.75">
      <c r="A85" s="6" t="s">
        <v>20</v>
      </c>
      <c r="B85" s="6" t="s">
        <v>121</v>
      </c>
      <c r="C85" s="9">
        <v>1</v>
      </c>
    </row>
    <row r="86" spans="1:3" ht="12.75">
      <c r="A86" s="6" t="s">
        <v>20</v>
      </c>
      <c r="B86" s="6" t="s">
        <v>122</v>
      </c>
      <c r="C86" s="9">
        <v>72</v>
      </c>
    </row>
    <row r="87" spans="1:3" ht="12.75">
      <c r="A87" s="6" t="s">
        <v>20</v>
      </c>
      <c r="B87" s="6" t="s">
        <v>123</v>
      </c>
      <c r="C87" s="9">
        <v>30</v>
      </c>
    </row>
    <row r="88" spans="1:3" ht="12.75">
      <c r="A88" s="6" t="s">
        <v>20</v>
      </c>
      <c r="B88" s="6" t="s">
        <v>124</v>
      </c>
      <c r="C88" s="9">
        <v>12</v>
      </c>
    </row>
    <row r="89" spans="1:3" ht="12.75">
      <c r="A89" s="6" t="s">
        <v>20</v>
      </c>
      <c r="B89" s="6" t="s">
        <v>125</v>
      </c>
      <c r="C89" s="9">
        <v>5</v>
      </c>
    </row>
    <row r="90" spans="1:3" ht="12.75">
      <c r="A90" s="6" t="s">
        <v>20</v>
      </c>
      <c r="B90" s="6" t="s">
        <v>126</v>
      </c>
      <c r="C90" s="9">
        <v>35</v>
      </c>
    </row>
    <row r="91" spans="1:3" ht="12.75">
      <c r="A91" s="6" t="s">
        <v>20</v>
      </c>
      <c r="B91" s="6" t="s">
        <v>127</v>
      </c>
      <c r="C91" s="9">
        <v>31</v>
      </c>
    </row>
    <row r="92" spans="1:3" ht="12.75">
      <c r="A92" s="6" t="s">
        <v>20</v>
      </c>
      <c r="B92" s="6" t="s">
        <v>128</v>
      </c>
      <c r="C92" s="9">
        <v>6</v>
      </c>
    </row>
    <row r="93" spans="1:3" ht="12.75">
      <c r="A93" s="6" t="s">
        <v>20</v>
      </c>
      <c r="B93" s="6" t="s">
        <v>129</v>
      </c>
      <c r="C93" s="9">
        <v>1</v>
      </c>
    </row>
    <row r="94" spans="1:3" ht="12.75">
      <c r="A94" s="6" t="s">
        <v>20</v>
      </c>
      <c r="B94" s="6" t="s">
        <v>130</v>
      </c>
      <c r="C94" s="9">
        <v>51</v>
      </c>
    </row>
    <row r="95" spans="1:3" ht="12.75">
      <c r="A95" s="6" t="s">
        <v>20</v>
      </c>
      <c r="B95" s="6" t="s">
        <v>131</v>
      </c>
      <c r="C95" s="9">
        <v>11</v>
      </c>
    </row>
    <row r="96" spans="1:3" ht="12.75">
      <c r="A96" s="6" t="s">
        <v>20</v>
      </c>
      <c r="B96" s="6" t="s">
        <v>132</v>
      </c>
      <c r="C96" s="9">
        <v>3</v>
      </c>
    </row>
    <row r="97" spans="1:3" ht="12.75">
      <c r="A97" s="6" t="s">
        <v>20</v>
      </c>
      <c r="B97" s="6" t="s">
        <v>133</v>
      </c>
      <c r="C97" s="9">
        <v>166</v>
      </c>
    </row>
    <row r="98" spans="1:3" ht="12.75">
      <c r="A98" s="6" t="s">
        <v>20</v>
      </c>
      <c r="B98" s="6" t="s">
        <v>134</v>
      </c>
      <c r="C98" s="9">
        <v>10</v>
      </c>
    </row>
    <row r="99" spans="1:3" ht="12.75">
      <c r="A99" s="6" t="s">
        <v>20</v>
      </c>
      <c r="B99" s="6" t="s">
        <v>135</v>
      </c>
      <c r="C99" s="9">
        <v>10</v>
      </c>
    </row>
    <row r="100" spans="1:3" ht="12.75">
      <c r="A100" s="6" t="s">
        <v>20</v>
      </c>
      <c r="B100" s="6" t="s">
        <v>136</v>
      </c>
      <c r="C100" s="9">
        <v>1</v>
      </c>
    </row>
    <row r="101" spans="1:3" ht="12.75">
      <c r="A101" s="6" t="s">
        <v>20</v>
      </c>
      <c r="B101" s="6" t="s">
        <v>137</v>
      </c>
      <c r="C101" s="9">
        <v>1</v>
      </c>
    </row>
    <row r="102" spans="1:3" ht="12.75">
      <c r="A102" s="6" t="s">
        <v>20</v>
      </c>
      <c r="B102" s="6" t="s">
        <v>138</v>
      </c>
      <c r="C102" s="9">
        <v>1</v>
      </c>
    </row>
    <row r="103" spans="1:3" ht="12.75">
      <c r="A103" s="6" t="s">
        <v>20</v>
      </c>
      <c r="B103" s="6" t="s">
        <v>139</v>
      </c>
      <c r="C103" s="9">
        <v>1</v>
      </c>
    </row>
    <row r="104" spans="1:3" ht="12.75">
      <c r="A104" s="6" t="s">
        <v>20</v>
      </c>
      <c r="B104" s="6" t="s">
        <v>140</v>
      </c>
      <c r="C104" s="9">
        <v>228</v>
      </c>
    </row>
    <row r="105" spans="1:3" ht="12.75">
      <c r="A105" s="6" t="s">
        <v>20</v>
      </c>
      <c r="B105" s="6" t="s">
        <v>141</v>
      </c>
      <c r="C105" s="9">
        <v>2</v>
      </c>
    </row>
    <row r="106" spans="1:3" ht="12.75">
      <c r="A106" s="6" t="s">
        <v>20</v>
      </c>
      <c r="B106" s="6" t="s">
        <v>142</v>
      </c>
      <c r="C106" s="9">
        <v>2</v>
      </c>
    </row>
    <row r="107" spans="1:3" ht="12.75">
      <c r="A107" s="6" t="s">
        <v>20</v>
      </c>
      <c r="B107" s="6" t="s">
        <v>143</v>
      </c>
      <c r="C107" s="9">
        <v>2</v>
      </c>
    </row>
    <row r="108" spans="1:3" ht="12.75">
      <c r="A108" s="6" t="s">
        <v>20</v>
      </c>
      <c r="B108" s="6" t="s">
        <v>144</v>
      </c>
      <c r="C108" s="9">
        <v>8</v>
      </c>
    </row>
    <row r="109" spans="1:3" ht="12.75">
      <c r="A109" s="6" t="s">
        <v>20</v>
      </c>
      <c r="B109" s="6" t="s">
        <v>145</v>
      </c>
      <c r="C109" s="9">
        <v>39</v>
      </c>
    </row>
    <row r="110" spans="1:3" ht="12.75">
      <c r="A110" s="6" t="s">
        <v>20</v>
      </c>
      <c r="B110" s="6" t="s">
        <v>146</v>
      </c>
      <c r="C110" s="9">
        <v>2</v>
      </c>
    </row>
    <row r="111" spans="1:3" ht="12.75">
      <c r="A111" s="6" t="s">
        <v>20</v>
      </c>
      <c r="B111" s="6" t="s">
        <v>147</v>
      </c>
      <c r="C111" s="9">
        <v>12</v>
      </c>
    </row>
    <row r="112" spans="1:3" ht="12.75">
      <c r="A112" s="6" t="s">
        <v>20</v>
      </c>
      <c r="B112" s="6" t="s">
        <v>148</v>
      </c>
      <c r="C112" s="9">
        <v>11</v>
      </c>
    </row>
    <row r="113" spans="1:3" ht="12.75">
      <c r="A113" s="6" t="s">
        <v>20</v>
      </c>
      <c r="B113" s="6" t="s">
        <v>149</v>
      </c>
      <c r="C113" s="9">
        <v>1</v>
      </c>
    </row>
    <row r="114" spans="1:3" ht="12.75">
      <c r="A114" s="6" t="s">
        <v>20</v>
      </c>
      <c r="B114" s="6" t="s">
        <v>150</v>
      </c>
      <c r="C114" s="9">
        <v>75</v>
      </c>
    </row>
    <row r="115" spans="1:3" ht="12.75">
      <c r="A115" s="6" t="s">
        <v>20</v>
      </c>
      <c r="B115" s="6" t="s">
        <v>151</v>
      </c>
      <c r="C115" s="9">
        <v>11</v>
      </c>
    </row>
    <row r="116" spans="1:3" ht="12.75">
      <c r="A116" s="6" t="s">
        <v>20</v>
      </c>
      <c r="B116" s="6" t="s">
        <v>152</v>
      </c>
      <c r="C116" s="9">
        <v>26</v>
      </c>
    </row>
    <row r="117" spans="1:3" ht="12.75">
      <c r="A117" s="6" t="s">
        <v>20</v>
      </c>
      <c r="B117" s="6" t="s">
        <v>153</v>
      </c>
      <c r="C117" s="9">
        <v>2</v>
      </c>
    </row>
    <row r="118" spans="1:3" ht="12.75">
      <c r="A118" s="6" t="s">
        <v>20</v>
      </c>
      <c r="B118" s="6" t="s">
        <v>154</v>
      </c>
      <c r="C118" s="9">
        <v>31</v>
      </c>
    </row>
    <row r="119" spans="1:3" ht="12.75">
      <c r="A119" s="6" t="s">
        <v>20</v>
      </c>
      <c r="B119" s="6" t="s">
        <v>155</v>
      </c>
      <c r="C119" s="9">
        <v>7</v>
      </c>
    </row>
    <row r="120" spans="1:3" ht="12.75">
      <c r="A120" s="6" t="s">
        <v>20</v>
      </c>
      <c r="B120" s="6" t="s">
        <v>156</v>
      </c>
      <c r="C120" s="9">
        <v>3</v>
      </c>
    </row>
    <row r="121" spans="1:3" ht="12.75">
      <c r="A121" s="6" t="s">
        <v>20</v>
      </c>
      <c r="B121" s="6" t="s">
        <v>157</v>
      </c>
      <c r="C121" s="9">
        <v>2</v>
      </c>
    </row>
    <row r="122" spans="1:3" ht="12.75">
      <c r="A122" s="6" t="s">
        <v>20</v>
      </c>
      <c r="B122" s="6" t="s">
        <v>158</v>
      </c>
      <c r="C122" s="9">
        <v>1</v>
      </c>
    </row>
    <row r="123" spans="1:3" ht="12.75">
      <c r="A123" s="6" t="s">
        <v>20</v>
      </c>
      <c r="B123" s="6" t="s">
        <v>159</v>
      </c>
      <c r="C123" s="9">
        <v>87</v>
      </c>
    </row>
    <row r="124" spans="1:3" ht="12.75">
      <c r="A124" s="6" t="s">
        <v>20</v>
      </c>
      <c r="B124" s="6" t="s">
        <v>160</v>
      </c>
      <c r="C124" s="9">
        <v>25</v>
      </c>
    </row>
    <row r="125" spans="1:3" ht="12.75">
      <c r="A125" s="6" t="s">
        <v>20</v>
      </c>
      <c r="B125" s="6" t="s">
        <v>161</v>
      </c>
      <c r="C125" s="9">
        <v>28</v>
      </c>
    </row>
    <row r="126" spans="1:3" ht="12.75">
      <c r="A126" s="6" t="s">
        <v>20</v>
      </c>
      <c r="B126" s="6" t="s">
        <v>162</v>
      </c>
      <c r="C126" s="9">
        <v>82</v>
      </c>
    </row>
    <row r="127" spans="1:3" ht="12.75">
      <c r="A127" s="6" t="s">
        <v>20</v>
      </c>
      <c r="B127" s="6" t="s">
        <v>163</v>
      </c>
      <c r="C127" s="9">
        <v>32</v>
      </c>
    </row>
    <row r="128" spans="1:3" ht="12.75">
      <c r="A128" s="6" t="s">
        <v>20</v>
      </c>
      <c r="B128" s="6" t="s">
        <v>164</v>
      </c>
      <c r="C128" s="9">
        <v>43</v>
      </c>
    </row>
    <row r="129" spans="1:3" ht="12.75">
      <c r="A129" s="6" t="s">
        <v>20</v>
      </c>
      <c r="B129" s="6" t="s">
        <v>165</v>
      </c>
      <c r="C129" s="9">
        <v>1</v>
      </c>
    </row>
    <row r="130" spans="1:3" ht="12.75">
      <c r="A130" s="6" t="s">
        <v>20</v>
      </c>
      <c r="B130" s="6" t="s">
        <v>166</v>
      </c>
      <c r="C130" s="9">
        <v>10</v>
      </c>
    </row>
    <row r="131" spans="1:3" ht="12.75">
      <c r="A131" s="6" t="s">
        <v>20</v>
      </c>
      <c r="B131" s="6" t="s">
        <v>167</v>
      </c>
      <c r="C131" s="9">
        <v>1</v>
      </c>
    </row>
    <row r="132" spans="1:3" ht="12.75">
      <c r="A132" s="6" t="s">
        <v>20</v>
      </c>
      <c r="B132" s="6" t="s">
        <v>168</v>
      </c>
      <c r="C132" s="9">
        <v>7</v>
      </c>
    </row>
    <row r="133" spans="1:3" ht="12.75">
      <c r="A133" s="6" t="s">
        <v>20</v>
      </c>
      <c r="B133" s="6" t="s">
        <v>169</v>
      </c>
      <c r="C133" s="9">
        <v>1</v>
      </c>
    </row>
    <row r="134" spans="1:3" ht="12.75">
      <c r="A134" s="6" t="s">
        <v>20</v>
      </c>
      <c r="B134" s="6" t="s">
        <v>170</v>
      </c>
      <c r="C134" s="10">
        <v>3</v>
      </c>
    </row>
    <row r="135" spans="1:3" ht="12.75">
      <c r="A135" s="6" t="s">
        <v>20</v>
      </c>
      <c r="B135" s="6" t="s">
        <v>171</v>
      </c>
      <c r="C135" s="9">
        <v>3</v>
      </c>
    </row>
    <row r="136" spans="1:3" ht="12.75">
      <c r="A136" s="6" t="s">
        <v>20</v>
      </c>
      <c r="B136" s="6" t="s">
        <v>172</v>
      </c>
      <c r="C136" s="9">
        <v>1</v>
      </c>
    </row>
    <row r="137" spans="1:3" ht="12.75">
      <c r="A137" s="6" t="s">
        <v>20</v>
      </c>
      <c r="B137" s="6" t="s">
        <v>173</v>
      </c>
      <c r="C137" s="9">
        <v>17</v>
      </c>
    </row>
    <row r="138" spans="1:3" ht="12.75">
      <c r="A138" s="6" t="s">
        <v>20</v>
      </c>
      <c r="B138" s="6" t="s">
        <v>174</v>
      </c>
      <c r="C138" s="9">
        <v>67</v>
      </c>
    </row>
    <row r="139" spans="1:3" ht="12.75">
      <c r="A139" s="6" t="s">
        <v>20</v>
      </c>
      <c r="B139" s="6" t="s">
        <v>175</v>
      </c>
      <c r="C139" s="9">
        <v>12</v>
      </c>
    </row>
    <row r="140" spans="1:3" ht="12.75">
      <c r="A140" s="6" t="s">
        <v>20</v>
      </c>
      <c r="B140" s="6" t="s">
        <v>176</v>
      </c>
      <c r="C140" s="9">
        <v>1</v>
      </c>
    </row>
    <row r="141" spans="1:3" ht="12.75">
      <c r="A141" s="6" t="s">
        <v>20</v>
      </c>
      <c r="B141" s="6" t="s">
        <v>177</v>
      </c>
      <c r="C141" s="9">
        <v>37</v>
      </c>
    </row>
    <row r="142" spans="1:3" ht="12.75">
      <c r="A142" s="6" t="s">
        <v>20</v>
      </c>
      <c r="B142" s="6" t="s">
        <v>178</v>
      </c>
      <c r="C142" s="9">
        <v>1</v>
      </c>
    </row>
    <row r="143" spans="1:3" ht="12.75">
      <c r="A143" s="6" t="s">
        <v>20</v>
      </c>
      <c r="B143" s="6" t="s">
        <v>179</v>
      </c>
      <c r="C143" s="10">
        <v>19</v>
      </c>
    </row>
    <row r="144" spans="1:3" ht="12.75">
      <c r="A144" s="6" t="s">
        <v>20</v>
      </c>
      <c r="B144" s="6" t="s">
        <v>180</v>
      </c>
      <c r="C144" s="9">
        <v>7</v>
      </c>
    </row>
    <row r="145" spans="1:3" ht="12.75">
      <c r="A145" s="6" t="s">
        <v>20</v>
      </c>
      <c r="B145" s="6" t="s">
        <v>181</v>
      </c>
      <c r="C145" s="9">
        <v>2</v>
      </c>
    </row>
    <row r="146" spans="1:3" ht="12.75">
      <c r="A146" s="6" t="s">
        <v>20</v>
      </c>
      <c r="B146" s="6" t="s">
        <v>182</v>
      </c>
      <c r="C146" s="9">
        <v>186</v>
      </c>
    </row>
    <row r="147" spans="1:3" ht="12.75">
      <c r="A147" s="6" t="s">
        <v>20</v>
      </c>
      <c r="B147" s="6" t="s">
        <v>183</v>
      </c>
      <c r="C147" s="9">
        <v>27</v>
      </c>
    </row>
    <row r="148" spans="1:3" ht="12.75">
      <c r="A148" s="6" t="s">
        <v>20</v>
      </c>
      <c r="B148" s="6" t="s">
        <v>184</v>
      </c>
      <c r="C148" s="9">
        <v>2</v>
      </c>
    </row>
    <row r="149" spans="1:3" ht="12.75">
      <c r="A149" s="6" t="s">
        <v>20</v>
      </c>
      <c r="B149" s="6" t="s">
        <v>185</v>
      </c>
      <c r="C149" s="9">
        <v>1</v>
      </c>
    </row>
    <row r="150" spans="1:3" ht="12.75">
      <c r="A150" s="6" t="s">
        <v>20</v>
      </c>
      <c r="B150" s="6" t="s">
        <v>186</v>
      </c>
      <c r="C150" s="9">
        <v>71</v>
      </c>
    </row>
    <row r="151" spans="1:3" ht="12.75">
      <c r="A151" s="6" t="s">
        <v>20</v>
      </c>
      <c r="B151" s="6" t="s">
        <v>187</v>
      </c>
      <c r="C151" s="9">
        <v>4</v>
      </c>
    </row>
    <row r="152" spans="1:3" ht="12.75">
      <c r="A152" s="6" t="s">
        <v>20</v>
      </c>
      <c r="B152" s="6" t="s">
        <v>188</v>
      </c>
      <c r="C152" s="10">
        <v>12</v>
      </c>
    </row>
    <row r="153" spans="1:3" ht="12.75">
      <c r="A153" s="6" t="s">
        <v>20</v>
      </c>
      <c r="B153" s="6" t="s">
        <v>189</v>
      </c>
      <c r="C153" s="10">
        <v>2</v>
      </c>
    </row>
    <row r="154" spans="1:3" ht="12.75">
      <c r="A154" s="6" t="s">
        <v>20</v>
      </c>
      <c r="B154" s="6" t="s">
        <v>190</v>
      </c>
      <c r="C154" s="9">
        <v>8</v>
      </c>
    </row>
    <row r="155" spans="1:3" ht="12.75">
      <c r="A155" s="6" t="s">
        <v>20</v>
      </c>
      <c r="B155" s="6" t="s">
        <v>191</v>
      </c>
      <c r="C155" s="9">
        <v>1</v>
      </c>
    </row>
    <row r="156" spans="1:3" ht="12.75">
      <c r="A156" s="6" t="s">
        <v>20</v>
      </c>
      <c r="B156" s="6" t="s">
        <v>192</v>
      </c>
      <c r="C156" s="9">
        <v>4</v>
      </c>
    </row>
    <row r="157" spans="1:3" ht="12.75">
      <c r="A157" s="6" t="s">
        <v>20</v>
      </c>
      <c r="B157" s="6" t="s">
        <v>193</v>
      </c>
      <c r="C157" s="9">
        <v>11</v>
      </c>
    </row>
    <row r="158" spans="1:3" ht="12.75">
      <c r="A158" s="6" t="s">
        <v>20</v>
      </c>
      <c r="B158" s="6" t="s">
        <v>194</v>
      </c>
      <c r="C158" s="9">
        <v>8</v>
      </c>
    </row>
    <row r="159" spans="1:3" ht="12.75">
      <c r="A159" s="6" t="s">
        <v>20</v>
      </c>
      <c r="B159" s="6" t="s">
        <v>195</v>
      </c>
      <c r="C159" s="9">
        <v>29</v>
      </c>
    </row>
    <row r="160" spans="1:3" ht="12.75">
      <c r="A160" s="6" t="s">
        <v>20</v>
      </c>
      <c r="B160" s="6" t="s">
        <v>196</v>
      </c>
      <c r="C160" s="9">
        <v>576</v>
      </c>
    </row>
    <row r="161" spans="1:3" ht="12.75">
      <c r="A161" s="6" t="s">
        <v>20</v>
      </c>
      <c r="B161" s="6" t="s">
        <v>197</v>
      </c>
      <c r="C161" s="9">
        <v>32</v>
      </c>
    </row>
    <row r="162" spans="1:3" ht="12.75">
      <c r="A162" s="6" t="s">
        <v>20</v>
      </c>
      <c r="B162" s="6" t="s">
        <v>198</v>
      </c>
      <c r="C162" s="9">
        <v>1</v>
      </c>
    </row>
    <row r="163" spans="1:3" ht="12.75">
      <c r="A163" s="6" t="s">
        <v>20</v>
      </c>
      <c r="B163" s="6" t="s">
        <v>199</v>
      </c>
      <c r="C163" s="9">
        <v>5</v>
      </c>
    </row>
    <row r="164" spans="1:3" ht="12.75">
      <c r="A164" s="6" t="s">
        <v>20</v>
      </c>
      <c r="B164" s="6" t="s">
        <v>200</v>
      </c>
      <c r="C164" s="9">
        <v>7</v>
      </c>
    </row>
    <row r="165" spans="1:3" ht="12.75">
      <c r="A165" s="6" t="s">
        <v>20</v>
      </c>
      <c r="B165" s="6" t="s">
        <v>201</v>
      </c>
      <c r="C165" s="9">
        <v>4</v>
      </c>
    </row>
    <row r="166" spans="1:3" ht="12.75">
      <c r="A166" s="6" t="s">
        <v>20</v>
      </c>
      <c r="B166" s="6" t="s">
        <v>202</v>
      </c>
      <c r="C166" s="10">
        <v>4</v>
      </c>
    </row>
    <row r="167" spans="1:3" ht="12.75">
      <c r="A167" s="6" t="s">
        <v>20</v>
      </c>
      <c r="B167" s="6" t="s">
        <v>203</v>
      </c>
      <c r="C167" s="9">
        <v>18</v>
      </c>
    </row>
    <row r="168" spans="1:3" ht="12.75">
      <c r="A168" s="6" t="s">
        <v>20</v>
      </c>
      <c r="B168" s="6" t="s">
        <v>204</v>
      </c>
      <c r="C168" s="9">
        <v>2</v>
      </c>
    </row>
    <row r="169" spans="1:3" ht="12.75">
      <c r="A169" s="6" t="s">
        <v>20</v>
      </c>
      <c r="B169" s="6" t="s">
        <v>205</v>
      </c>
      <c r="C169" s="9">
        <v>9</v>
      </c>
    </row>
    <row r="170" spans="1:3" ht="12.75">
      <c r="A170" s="6" t="s">
        <v>20</v>
      </c>
      <c r="B170" s="6" t="s">
        <v>206</v>
      </c>
      <c r="C170" s="9">
        <v>6</v>
      </c>
    </row>
    <row r="171" spans="1:3" ht="12.75">
      <c r="A171" s="6" t="s">
        <v>20</v>
      </c>
      <c r="B171" s="6" t="s">
        <v>207</v>
      </c>
      <c r="C171" s="9">
        <v>2</v>
      </c>
    </row>
    <row r="172" spans="1:3" ht="12.75">
      <c r="A172" s="6" t="s">
        <v>20</v>
      </c>
      <c r="B172" s="6" t="s">
        <v>208</v>
      </c>
      <c r="C172" s="9">
        <v>4</v>
      </c>
    </row>
    <row r="173" spans="1:3" ht="12.75">
      <c r="A173" s="6" t="s">
        <v>20</v>
      </c>
      <c r="B173" s="6" t="s">
        <v>209</v>
      </c>
      <c r="C173" s="9">
        <v>3</v>
      </c>
    </row>
    <row r="174" spans="1:3" ht="12.75">
      <c r="A174" s="6" t="s">
        <v>20</v>
      </c>
      <c r="B174" s="6" t="s">
        <v>210</v>
      </c>
      <c r="C174" s="9">
        <v>5</v>
      </c>
    </row>
    <row r="175" spans="1:3" ht="12.75">
      <c r="A175" s="6" t="s">
        <v>20</v>
      </c>
      <c r="B175" s="6" t="s">
        <v>211</v>
      </c>
      <c r="C175" s="9">
        <v>1</v>
      </c>
    </row>
    <row r="176" spans="1:3" ht="12.75">
      <c r="A176" s="6" t="s">
        <v>20</v>
      </c>
      <c r="B176" s="6" t="s">
        <v>212</v>
      </c>
      <c r="C176" s="9">
        <v>9</v>
      </c>
    </row>
    <row r="177" spans="1:3" ht="12.75">
      <c r="A177" s="6" t="s">
        <v>20</v>
      </c>
      <c r="B177" s="6" t="s">
        <v>213</v>
      </c>
      <c r="C177" s="9">
        <v>3</v>
      </c>
    </row>
    <row r="178" spans="1:3" ht="12.75">
      <c r="A178" s="6" t="s">
        <v>20</v>
      </c>
      <c r="B178" s="6" t="s">
        <v>214</v>
      </c>
      <c r="C178" s="9">
        <v>6</v>
      </c>
    </row>
    <row r="179" spans="1:3" ht="12.75">
      <c r="A179" s="6" t="s">
        <v>20</v>
      </c>
      <c r="B179" s="6" t="s">
        <v>215</v>
      </c>
      <c r="C179" s="9">
        <v>4</v>
      </c>
    </row>
    <row r="180" spans="1:3" ht="12.75">
      <c r="A180" s="6" t="s">
        <v>20</v>
      </c>
      <c r="B180" s="6" t="s">
        <v>216</v>
      </c>
      <c r="C180" s="9">
        <v>5</v>
      </c>
    </row>
    <row r="181" spans="1:3" ht="12.75">
      <c r="A181" s="6" t="s">
        <v>20</v>
      </c>
      <c r="B181" s="6" t="s">
        <v>217</v>
      </c>
      <c r="C181" s="9">
        <v>28</v>
      </c>
    </row>
    <row r="182" spans="1:3" ht="12.75">
      <c r="A182" s="6" t="s">
        <v>20</v>
      </c>
      <c r="B182" s="6" t="s">
        <v>218</v>
      </c>
      <c r="C182" s="9">
        <v>9</v>
      </c>
    </row>
    <row r="183" spans="1:3" ht="12.75">
      <c r="A183" s="6" t="s">
        <v>20</v>
      </c>
      <c r="B183" s="6" t="s">
        <v>219</v>
      </c>
      <c r="C183" s="9">
        <v>7</v>
      </c>
    </row>
    <row r="184" spans="1:3" ht="12.75">
      <c r="A184" s="6" t="s">
        <v>20</v>
      </c>
      <c r="B184" s="6" t="s">
        <v>220</v>
      </c>
      <c r="C184" s="9">
        <v>5</v>
      </c>
    </row>
    <row r="185" spans="1:3" ht="12.75">
      <c r="A185" s="6" t="s">
        <v>20</v>
      </c>
      <c r="B185" s="6" t="s">
        <v>221</v>
      </c>
      <c r="C185" s="9">
        <v>28</v>
      </c>
    </row>
    <row r="186" spans="1:3" ht="12.75">
      <c r="A186" s="6" t="s">
        <v>20</v>
      </c>
      <c r="B186" s="6" t="s">
        <v>222</v>
      </c>
      <c r="C186" s="9">
        <v>1</v>
      </c>
    </row>
    <row r="187" spans="1:3" ht="12.75">
      <c r="A187" s="6" t="s">
        <v>20</v>
      </c>
      <c r="B187" s="6" t="s">
        <v>223</v>
      </c>
      <c r="C187" s="9">
        <v>9</v>
      </c>
    </row>
    <row r="188" spans="1:3" ht="12.75">
      <c r="A188" s="6" t="s">
        <v>20</v>
      </c>
      <c r="B188" s="6" t="s">
        <v>224</v>
      </c>
      <c r="C188" s="9">
        <v>1</v>
      </c>
    </row>
    <row r="189" spans="1:3" ht="12.75">
      <c r="A189" s="6" t="s">
        <v>20</v>
      </c>
      <c r="B189" s="6" t="s">
        <v>225</v>
      </c>
      <c r="C189" s="9">
        <v>2</v>
      </c>
    </row>
    <row r="190" spans="1:3" ht="12.75">
      <c r="A190" s="6" t="s">
        <v>20</v>
      </c>
      <c r="B190" s="6" t="s">
        <v>226</v>
      </c>
      <c r="C190" s="9">
        <v>16</v>
      </c>
    </row>
    <row r="191" spans="1:3" ht="12.75">
      <c r="A191" s="6" t="s">
        <v>20</v>
      </c>
      <c r="B191" s="6" t="s">
        <v>227</v>
      </c>
      <c r="C191" s="9">
        <v>5</v>
      </c>
    </row>
    <row r="192" spans="1:3" ht="12.75">
      <c r="A192" s="6" t="s">
        <v>20</v>
      </c>
      <c r="B192" s="6" t="s">
        <v>228</v>
      </c>
      <c r="C192" s="9">
        <v>1</v>
      </c>
    </row>
    <row r="193" spans="1:3" ht="12.75">
      <c r="A193" s="6" t="s">
        <v>20</v>
      </c>
      <c r="B193" s="6" t="s">
        <v>229</v>
      </c>
      <c r="C193" s="9">
        <v>1</v>
      </c>
    </row>
    <row r="194" spans="1:3" ht="12.75">
      <c r="A194" s="6" t="s">
        <v>20</v>
      </c>
      <c r="B194" s="6" t="s">
        <v>230</v>
      </c>
      <c r="C194" s="9">
        <v>1</v>
      </c>
    </row>
    <row r="195" spans="1:3" ht="12.75">
      <c r="A195" s="6" t="s">
        <v>20</v>
      </c>
      <c r="B195" s="6" t="s">
        <v>231</v>
      </c>
      <c r="C195" s="9">
        <v>6</v>
      </c>
    </row>
    <row r="196" spans="1:3" ht="12.75">
      <c r="A196" s="6" t="s">
        <v>20</v>
      </c>
      <c r="B196" s="6" t="s">
        <v>232</v>
      </c>
      <c r="C196" s="9">
        <v>45</v>
      </c>
    </row>
    <row r="197" spans="1:3" ht="12.75">
      <c r="A197" s="6" t="s">
        <v>20</v>
      </c>
      <c r="B197" s="6" t="s">
        <v>233</v>
      </c>
      <c r="C197" s="9">
        <v>15</v>
      </c>
    </row>
    <row r="198" spans="1:3" ht="12.75">
      <c r="A198" s="6" t="s">
        <v>20</v>
      </c>
      <c r="B198" s="6" t="s">
        <v>234</v>
      </c>
      <c r="C198" s="9">
        <v>3</v>
      </c>
    </row>
    <row r="199" spans="1:3" ht="12.75">
      <c r="A199" s="6" t="s">
        <v>20</v>
      </c>
      <c r="B199" s="6" t="s">
        <v>235</v>
      </c>
      <c r="C199" s="9">
        <v>1</v>
      </c>
    </row>
    <row r="200" spans="1:3" ht="12.75">
      <c r="A200" s="6" t="s">
        <v>20</v>
      </c>
      <c r="B200" s="6" t="s">
        <v>236</v>
      </c>
      <c r="C200" s="9">
        <v>1</v>
      </c>
    </row>
    <row r="201" spans="1:3" ht="12.75">
      <c r="A201" s="6" t="s">
        <v>20</v>
      </c>
      <c r="B201" s="6" t="s">
        <v>237</v>
      </c>
      <c r="C201" s="9">
        <v>323</v>
      </c>
    </row>
    <row r="202" spans="1:3" ht="12.75">
      <c r="A202" s="6" t="s">
        <v>20</v>
      </c>
      <c r="B202" s="6" t="s">
        <v>238</v>
      </c>
      <c r="C202" s="10">
        <v>3</v>
      </c>
    </row>
    <row r="203" spans="1:3" ht="12.75">
      <c r="A203" s="6" t="s">
        <v>20</v>
      </c>
      <c r="B203" s="6" t="s">
        <v>239</v>
      </c>
      <c r="C203" s="9">
        <v>5</v>
      </c>
    </row>
    <row r="204" spans="1:3" ht="12.75">
      <c r="A204" s="6" t="s">
        <v>20</v>
      </c>
      <c r="B204" s="6" t="s">
        <v>240</v>
      </c>
      <c r="C204" s="9">
        <v>21</v>
      </c>
    </row>
    <row r="205" spans="1:3" ht="12.75">
      <c r="A205" s="6" t="s">
        <v>20</v>
      </c>
      <c r="B205" s="6" t="s">
        <v>241</v>
      </c>
      <c r="C205" s="9">
        <v>1</v>
      </c>
    </row>
    <row r="206" spans="1:3" ht="12.75">
      <c r="A206" s="6" t="s">
        <v>20</v>
      </c>
      <c r="B206" s="6" t="s">
        <v>242</v>
      </c>
      <c r="C206" s="9">
        <v>2</v>
      </c>
    </row>
    <row r="207" spans="1:3" ht="12.75">
      <c r="A207" s="6" t="s">
        <v>20</v>
      </c>
      <c r="B207" s="6" t="s">
        <v>243</v>
      </c>
      <c r="C207" s="9">
        <v>2</v>
      </c>
    </row>
    <row r="208" spans="1:3" ht="12.75">
      <c r="A208" s="6" t="s">
        <v>20</v>
      </c>
      <c r="B208" s="6" t="s">
        <v>244</v>
      </c>
      <c r="C208" s="9">
        <v>80</v>
      </c>
    </row>
    <row r="209" spans="1:3" ht="12.75">
      <c r="A209" s="6" t="s">
        <v>20</v>
      </c>
      <c r="B209" s="6" t="s">
        <v>245</v>
      </c>
      <c r="C209" s="9">
        <v>23</v>
      </c>
    </row>
    <row r="210" spans="1:3" ht="12.75">
      <c r="A210" s="6" t="s">
        <v>20</v>
      </c>
      <c r="B210" s="6" t="s">
        <v>246</v>
      </c>
      <c r="C210" s="9">
        <v>32</v>
      </c>
    </row>
    <row r="211" spans="1:3" ht="12.75">
      <c r="A211" s="6" t="s">
        <v>20</v>
      </c>
      <c r="B211" s="6" t="s">
        <v>247</v>
      </c>
      <c r="C211" s="9">
        <v>2</v>
      </c>
    </row>
    <row r="212" spans="1:3" ht="12.75">
      <c r="A212" s="6" t="s">
        <v>20</v>
      </c>
      <c r="B212" s="6" t="s">
        <v>248</v>
      </c>
      <c r="C212" s="9">
        <v>8</v>
      </c>
    </row>
    <row r="213" spans="1:3" ht="12.75">
      <c r="A213" s="6" t="s">
        <v>20</v>
      </c>
      <c r="B213" s="6" t="s">
        <v>249</v>
      </c>
      <c r="C213" s="9">
        <v>1</v>
      </c>
    </row>
    <row r="214" spans="1:3" ht="12.75">
      <c r="A214" s="6" t="s">
        <v>20</v>
      </c>
      <c r="B214" s="6" t="s">
        <v>250</v>
      </c>
      <c r="C214" s="9">
        <v>62</v>
      </c>
    </row>
    <row r="215" spans="1:3" ht="12.75">
      <c r="A215" s="6" t="s">
        <v>20</v>
      </c>
      <c r="B215" s="6" t="s">
        <v>251</v>
      </c>
      <c r="C215" s="9">
        <v>98</v>
      </c>
    </row>
    <row r="216" spans="1:3" ht="12.75">
      <c r="A216" s="6" t="s">
        <v>20</v>
      </c>
      <c r="B216" s="6" t="s">
        <v>252</v>
      </c>
      <c r="C216" s="9">
        <v>59</v>
      </c>
    </row>
    <row r="217" spans="1:3" ht="12.75">
      <c r="A217" s="6" t="s">
        <v>20</v>
      </c>
      <c r="B217" s="6" t="s">
        <v>253</v>
      </c>
      <c r="C217" s="9">
        <v>5</v>
      </c>
    </row>
    <row r="218" spans="1:3" ht="12.75">
      <c r="A218" s="6" t="s">
        <v>20</v>
      </c>
      <c r="B218" s="6" t="s">
        <v>254</v>
      </c>
      <c r="C218" s="9">
        <v>1</v>
      </c>
    </row>
    <row r="219" spans="1:3" ht="12.75">
      <c r="A219" s="6" t="s">
        <v>20</v>
      </c>
      <c r="B219" s="6" t="s">
        <v>255</v>
      </c>
      <c r="C219" s="9">
        <v>31</v>
      </c>
    </row>
    <row r="220" spans="1:3" ht="12.75">
      <c r="A220" s="6" t="s">
        <v>20</v>
      </c>
      <c r="B220" s="6" t="s">
        <v>256</v>
      </c>
      <c r="C220" s="9">
        <v>828</v>
      </c>
    </row>
    <row r="221" spans="1:3" ht="12.75">
      <c r="A221" s="6" t="s">
        <v>20</v>
      </c>
      <c r="B221" s="6" t="s">
        <v>257</v>
      </c>
      <c r="C221" s="9">
        <v>1</v>
      </c>
    </row>
    <row r="222" spans="1:3" ht="12.75">
      <c r="A222" s="6" t="s">
        <v>20</v>
      </c>
      <c r="B222" s="6" t="s">
        <v>258</v>
      </c>
      <c r="C222" s="9">
        <v>5</v>
      </c>
    </row>
    <row r="223" spans="1:3" ht="12.75">
      <c r="A223" s="6" t="s">
        <v>20</v>
      </c>
      <c r="B223" s="6" t="s">
        <v>259</v>
      </c>
      <c r="C223" s="9">
        <v>1</v>
      </c>
    </row>
    <row r="224" spans="1:3" ht="12.75">
      <c r="A224" s="6" t="s">
        <v>20</v>
      </c>
      <c r="B224" s="6" t="s">
        <v>260</v>
      </c>
      <c r="C224" s="9">
        <v>3</v>
      </c>
    </row>
    <row r="225" spans="1:3" ht="12.75">
      <c r="A225" s="6" t="s">
        <v>20</v>
      </c>
      <c r="B225" s="6" t="s">
        <v>261</v>
      </c>
      <c r="C225" s="9">
        <v>19</v>
      </c>
    </row>
    <row r="226" spans="1:3" ht="12.75">
      <c r="A226" s="6" t="s">
        <v>20</v>
      </c>
      <c r="B226" s="6" t="s">
        <v>262</v>
      </c>
      <c r="C226" s="9">
        <v>8</v>
      </c>
    </row>
    <row r="227" spans="1:3" ht="12.75">
      <c r="A227" s="6" t="s">
        <v>20</v>
      </c>
      <c r="B227" s="6" t="s">
        <v>263</v>
      </c>
      <c r="C227" s="9">
        <v>49</v>
      </c>
    </row>
    <row r="228" spans="1:3" ht="12.75">
      <c r="A228" s="6" t="s">
        <v>20</v>
      </c>
      <c r="B228" s="6" t="s">
        <v>264</v>
      </c>
      <c r="C228" s="9">
        <v>3</v>
      </c>
    </row>
    <row r="229" spans="1:3" ht="12.75">
      <c r="A229" s="6" t="s">
        <v>20</v>
      </c>
      <c r="B229" s="6" t="s">
        <v>265</v>
      </c>
      <c r="C229" s="9">
        <v>6</v>
      </c>
    </row>
    <row r="230" spans="1:3" ht="12.75">
      <c r="A230" s="6" t="s">
        <v>20</v>
      </c>
      <c r="B230" s="6" t="s">
        <v>266</v>
      </c>
      <c r="C230" s="9">
        <v>5</v>
      </c>
    </row>
    <row r="231" spans="1:3" ht="12.75">
      <c r="A231" s="6" t="s">
        <v>20</v>
      </c>
      <c r="B231" s="6" t="s">
        <v>267</v>
      </c>
      <c r="C231" s="9">
        <v>1</v>
      </c>
    </row>
    <row r="232" spans="1:3" ht="12.75">
      <c r="A232" s="6" t="s">
        <v>20</v>
      </c>
      <c r="B232" s="6" t="s">
        <v>268</v>
      </c>
      <c r="C232" s="9">
        <v>1</v>
      </c>
    </row>
    <row r="233" spans="1:3" ht="12.75">
      <c r="A233" s="6" t="s">
        <v>20</v>
      </c>
      <c r="B233" s="6" t="s">
        <v>269</v>
      </c>
      <c r="C233" s="9">
        <v>4</v>
      </c>
    </row>
    <row r="234" spans="1:3" ht="12.75">
      <c r="A234" s="6" t="s">
        <v>20</v>
      </c>
      <c r="B234" s="6" t="s">
        <v>270</v>
      </c>
      <c r="C234" s="9">
        <v>5</v>
      </c>
    </row>
    <row r="235" spans="1:3" ht="12.75">
      <c r="A235" s="6" t="s">
        <v>20</v>
      </c>
      <c r="B235" s="6" t="s">
        <v>271</v>
      </c>
      <c r="C235" s="9">
        <v>2</v>
      </c>
    </row>
    <row r="236" spans="1:3" ht="12.75">
      <c r="A236" s="6" t="s">
        <v>20</v>
      </c>
      <c r="B236" s="6" t="s">
        <v>272</v>
      </c>
      <c r="C236" s="9">
        <v>1</v>
      </c>
    </row>
    <row r="237" spans="1:3" ht="12.75">
      <c r="A237" s="6" t="s">
        <v>20</v>
      </c>
      <c r="B237" s="6" t="s">
        <v>273</v>
      </c>
      <c r="C237" s="9">
        <v>3</v>
      </c>
    </row>
    <row r="238" spans="1:3" ht="12.75">
      <c r="A238" s="6" t="s">
        <v>20</v>
      </c>
      <c r="B238" s="6" t="s">
        <v>274</v>
      </c>
      <c r="C238" s="9">
        <v>1</v>
      </c>
    </row>
    <row r="239" spans="1:3" ht="12.75">
      <c r="A239" s="6" t="s">
        <v>20</v>
      </c>
      <c r="B239" s="6" t="s">
        <v>275</v>
      </c>
      <c r="C239" s="9">
        <v>3</v>
      </c>
    </row>
    <row r="240" spans="1:3" ht="12.75">
      <c r="A240" s="6" t="s">
        <v>20</v>
      </c>
      <c r="B240" s="6" t="s">
        <v>276</v>
      </c>
      <c r="C240" s="9">
        <v>1</v>
      </c>
    </row>
    <row r="241" spans="1:3" ht="12.75">
      <c r="A241" s="6" t="s">
        <v>20</v>
      </c>
      <c r="B241" s="6" t="s">
        <v>277</v>
      </c>
      <c r="C241" s="9">
        <v>4</v>
      </c>
    </row>
    <row r="242" spans="1:3" ht="12.75">
      <c r="A242" s="6" t="s">
        <v>20</v>
      </c>
      <c r="B242" s="6" t="s">
        <v>278</v>
      </c>
      <c r="C242" s="9">
        <v>18</v>
      </c>
    </row>
    <row r="243" spans="1:3" ht="12.75">
      <c r="A243" s="6" t="s">
        <v>20</v>
      </c>
      <c r="B243" s="6" t="s">
        <v>279</v>
      </c>
      <c r="C243" s="9">
        <v>5</v>
      </c>
    </row>
    <row r="244" spans="1:3" ht="12.75">
      <c r="A244" s="6" t="s">
        <v>20</v>
      </c>
      <c r="B244" s="6" t="s">
        <v>280</v>
      </c>
      <c r="C244" s="10">
        <v>7</v>
      </c>
    </row>
    <row r="245" spans="1:3" ht="12.75">
      <c r="A245" s="6" t="s">
        <v>20</v>
      </c>
      <c r="B245" s="6" t="s">
        <v>281</v>
      </c>
      <c r="C245" s="9">
        <v>2</v>
      </c>
    </row>
    <row r="246" spans="1:3" ht="12.75">
      <c r="A246" s="6" t="s">
        <v>20</v>
      </c>
      <c r="B246" s="6" t="s">
        <v>282</v>
      </c>
      <c r="C246" s="9">
        <v>1</v>
      </c>
    </row>
    <row r="247" spans="1:3" ht="12.75">
      <c r="A247" s="6" t="s">
        <v>20</v>
      </c>
      <c r="B247" s="6" t="s">
        <v>283</v>
      </c>
      <c r="C247" s="9">
        <v>22</v>
      </c>
    </row>
    <row r="248" spans="1:3" ht="12.75">
      <c r="A248" s="6" t="s">
        <v>20</v>
      </c>
      <c r="B248" s="6" t="s">
        <v>284</v>
      </c>
      <c r="C248" s="9">
        <v>3</v>
      </c>
    </row>
    <row r="249" spans="1:3" ht="12.75">
      <c r="A249" s="6" t="s">
        <v>20</v>
      </c>
      <c r="B249" s="6" t="s">
        <v>285</v>
      </c>
      <c r="C249" s="9">
        <v>3</v>
      </c>
    </row>
    <row r="250" spans="1:3" ht="12.75">
      <c r="A250" s="6" t="s">
        <v>20</v>
      </c>
      <c r="B250" s="6" t="s">
        <v>286</v>
      </c>
      <c r="C250" s="9">
        <v>1</v>
      </c>
    </row>
    <row r="251" spans="1:3" ht="12.75">
      <c r="A251" s="6" t="s">
        <v>20</v>
      </c>
      <c r="B251" s="6" t="s">
        <v>287</v>
      </c>
      <c r="C251" s="9">
        <v>2</v>
      </c>
    </row>
    <row r="252" spans="1:3" ht="12.75">
      <c r="A252" s="6" t="s">
        <v>20</v>
      </c>
      <c r="B252" s="6" t="s">
        <v>288</v>
      </c>
      <c r="C252" s="9">
        <v>2</v>
      </c>
    </row>
    <row r="253" spans="1:3" ht="12.75">
      <c r="A253" s="6" t="s">
        <v>20</v>
      </c>
      <c r="B253" s="6" t="s">
        <v>289</v>
      </c>
      <c r="C253" s="9">
        <v>1</v>
      </c>
    </row>
    <row r="254" spans="1:3" ht="12.75">
      <c r="A254" s="6" t="s">
        <v>20</v>
      </c>
      <c r="B254" s="6" t="s">
        <v>290</v>
      </c>
      <c r="C254" s="9">
        <v>34</v>
      </c>
    </row>
    <row r="255" spans="1:3" ht="12.75">
      <c r="A255" s="6" t="s">
        <v>20</v>
      </c>
      <c r="B255" s="6" t="s">
        <v>291</v>
      </c>
      <c r="C255" s="9">
        <v>13</v>
      </c>
    </row>
    <row r="256" spans="1:3" ht="12.75">
      <c r="A256" s="6" t="s">
        <v>20</v>
      </c>
      <c r="B256" s="6" t="s">
        <v>292</v>
      </c>
      <c r="C256" s="9">
        <v>4</v>
      </c>
    </row>
    <row r="257" spans="1:3" ht="12.75">
      <c r="A257" s="6" t="s">
        <v>20</v>
      </c>
      <c r="B257" s="6" t="s">
        <v>293</v>
      </c>
      <c r="C257" s="9">
        <v>94</v>
      </c>
    </row>
    <row r="258" spans="1:3" ht="12.75">
      <c r="A258" s="6" t="s">
        <v>20</v>
      </c>
      <c r="B258" s="6" t="s">
        <v>294</v>
      </c>
      <c r="C258" s="9">
        <v>4</v>
      </c>
    </row>
    <row r="259" spans="1:3" ht="12.75">
      <c r="A259" s="6" t="s">
        <v>20</v>
      </c>
      <c r="B259" s="6" t="s">
        <v>295</v>
      </c>
      <c r="C259" s="9">
        <v>1</v>
      </c>
    </row>
    <row r="260" spans="1:3" ht="12.75">
      <c r="A260" s="6" t="s">
        <v>20</v>
      </c>
      <c r="B260" s="6" t="s">
        <v>296</v>
      </c>
      <c r="C260" s="9">
        <v>5</v>
      </c>
    </row>
    <row r="261" spans="1:3" ht="12.75">
      <c r="A261" s="6" t="s">
        <v>20</v>
      </c>
      <c r="B261" s="6" t="s">
        <v>297</v>
      </c>
      <c r="C261" s="9">
        <v>1</v>
      </c>
    </row>
    <row r="262" spans="1:3" ht="12.75">
      <c r="A262" s="6" t="s">
        <v>20</v>
      </c>
      <c r="B262" s="6" t="s">
        <v>298</v>
      </c>
      <c r="C262" s="9">
        <v>5</v>
      </c>
    </row>
    <row r="263" spans="1:3" ht="12.75">
      <c r="A263" s="6" t="s">
        <v>20</v>
      </c>
      <c r="B263" s="6" t="s">
        <v>299</v>
      </c>
      <c r="C263" s="9">
        <v>1</v>
      </c>
    </row>
    <row r="264" spans="1:3" ht="12.75">
      <c r="A264" s="6" t="s">
        <v>20</v>
      </c>
      <c r="B264" s="6" t="s">
        <v>300</v>
      </c>
      <c r="C264" s="9">
        <v>4</v>
      </c>
    </row>
    <row r="265" spans="1:3" ht="12.75">
      <c r="A265" s="6" t="s">
        <v>20</v>
      </c>
      <c r="B265" s="6" t="s">
        <v>301</v>
      </c>
      <c r="C265" s="9">
        <v>2</v>
      </c>
    </row>
    <row r="266" spans="1:3" ht="12.75">
      <c r="A266" s="6" t="s">
        <v>20</v>
      </c>
      <c r="B266" s="6" t="s">
        <v>302</v>
      </c>
      <c r="C266" s="9">
        <v>4</v>
      </c>
    </row>
    <row r="267" spans="1:3" ht="12.75">
      <c r="A267" s="6" t="s">
        <v>303</v>
      </c>
      <c r="B267" s="6" t="s">
        <v>304</v>
      </c>
      <c r="C267" s="9">
        <v>2260</v>
      </c>
    </row>
    <row r="268" spans="1:3" ht="12.75">
      <c r="A268" s="6" t="s">
        <v>303</v>
      </c>
      <c r="B268" s="6" t="s">
        <v>305</v>
      </c>
      <c r="C268" s="9">
        <v>266</v>
      </c>
    </row>
    <row r="269" spans="1:3" ht="12.75">
      <c r="A269" s="6" t="s">
        <v>303</v>
      </c>
      <c r="B269" s="6" t="s">
        <v>306</v>
      </c>
      <c r="C269" s="9">
        <v>225</v>
      </c>
    </row>
    <row r="270" spans="1:3" ht="12.75">
      <c r="A270" s="6"/>
      <c r="B270" s="15" t="s">
        <v>307</v>
      </c>
      <c r="C270" s="10">
        <f>SUM(C2:C269)</f>
        <v>12786</v>
      </c>
    </row>
    <row r="271" spans="2:3" ht="12.75">
      <c r="B271" s="10"/>
      <c r="C271" s="16"/>
    </row>
    <row r="272" spans="2:3" ht="12.75">
      <c r="B272" s="10"/>
      <c r="C272" s="16"/>
    </row>
    <row r="273" spans="2:3" ht="12.75">
      <c r="B273" s="10"/>
      <c r="C273" s="16"/>
    </row>
    <row r="274" spans="2:3" ht="12.75">
      <c r="B274" s="10"/>
      <c r="C274" s="16"/>
    </row>
    <row r="275" spans="2:3" ht="12.75">
      <c r="B275" s="10"/>
      <c r="C275" s="16"/>
    </row>
    <row r="276" spans="2:3" ht="12.75">
      <c r="B276" s="10"/>
      <c r="C276" s="16"/>
    </row>
    <row r="277" spans="2:3" ht="12.75">
      <c r="B277" s="10"/>
      <c r="C277" s="16"/>
    </row>
    <row r="278" spans="2:3" ht="12.75">
      <c r="B278" s="10"/>
      <c r="C278" s="16"/>
    </row>
    <row r="279" spans="2:3" ht="12.75">
      <c r="B279" s="10"/>
      <c r="C279" s="16"/>
    </row>
    <row r="280" spans="2:3" ht="12.75">
      <c r="B280" s="10"/>
      <c r="C280" s="16"/>
    </row>
    <row r="281" spans="2:3" ht="12.75">
      <c r="B281" s="10"/>
      <c r="C281" s="16"/>
    </row>
    <row r="282" spans="2:3" ht="12.75">
      <c r="B282" s="10"/>
      <c r="C282" s="16"/>
    </row>
    <row r="283" spans="2:3" ht="12.75">
      <c r="B283" s="10"/>
      <c r="C283" s="16"/>
    </row>
    <row r="284" spans="2:3" ht="12.75">
      <c r="B284" s="10"/>
      <c r="C284" s="16"/>
    </row>
    <row r="285" spans="2:3" ht="12.75">
      <c r="B285" s="10"/>
      <c r="C285" s="16"/>
    </row>
    <row r="286" spans="2:3" ht="12.75">
      <c r="B286" s="10"/>
      <c r="C286" s="16"/>
    </row>
    <row r="287" spans="2:3" ht="12.75">
      <c r="B287" s="10"/>
      <c r="C287" s="16"/>
    </row>
    <row r="288" spans="2:3" ht="12.75">
      <c r="B288" s="10"/>
      <c r="C288" s="16"/>
    </row>
    <row r="289" spans="2:3" ht="12.75">
      <c r="B289" s="10"/>
      <c r="C289" s="16"/>
    </row>
    <row r="290" spans="2:3" ht="12.75">
      <c r="B290" s="10"/>
      <c r="C290" s="16"/>
    </row>
    <row r="291" spans="2:3" ht="12.75">
      <c r="B291" s="10"/>
      <c r="C291" s="16"/>
    </row>
    <row r="292" spans="2:3" ht="12.75">
      <c r="B292" s="10"/>
      <c r="C292" s="16"/>
    </row>
    <row r="293" spans="2:3" ht="12.75">
      <c r="B293" s="10"/>
      <c r="C293" s="16"/>
    </row>
    <row r="294" spans="2:3" ht="12.75">
      <c r="B294" s="10"/>
      <c r="C294" s="16"/>
    </row>
    <row r="295" spans="2:3" ht="12.75">
      <c r="B295" s="10"/>
      <c r="C295" s="16"/>
    </row>
    <row r="296" spans="2:3" ht="12.75">
      <c r="B296" s="10"/>
      <c r="C296" s="16"/>
    </row>
    <row r="297" spans="2:3" ht="12.75">
      <c r="B297" s="10"/>
      <c r="C297" s="16"/>
    </row>
    <row r="298" spans="2:3" ht="12.75">
      <c r="B298" s="10"/>
      <c r="C298" s="16"/>
    </row>
    <row r="299" spans="2:3" ht="12.75">
      <c r="B299" s="10"/>
      <c r="C299" s="16"/>
    </row>
    <row r="300" spans="2:3" ht="12.75">
      <c r="B300" s="10"/>
      <c r="C300" s="16"/>
    </row>
    <row r="301" spans="2:3" ht="12.75">
      <c r="B301" s="10"/>
      <c r="C301" s="16"/>
    </row>
    <row r="302" spans="2:3" ht="12.75">
      <c r="B302" s="10"/>
      <c r="C302" s="16"/>
    </row>
    <row r="303" spans="2:3" ht="12.75">
      <c r="B303" s="10"/>
      <c r="C303" s="16"/>
    </row>
    <row r="304" spans="2:3" ht="12.75">
      <c r="B304" s="10"/>
      <c r="C304" s="16"/>
    </row>
    <row r="305" spans="2:3" ht="12.75">
      <c r="B305" s="10"/>
      <c r="C305" s="16"/>
    </row>
    <row r="306" spans="2:3" ht="12.75">
      <c r="B306" s="10"/>
      <c r="C306" s="16"/>
    </row>
    <row r="307" spans="2:3" ht="12.75">
      <c r="B307" s="10"/>
      <c r="C307" s="16"/>
    </row>
    <row r="308" spans="2:3" ht="12.75">
      <c r="B308" s="10"/>
      <c r="C308" s="16"/>
    </row>
    <row r="309" spans="2:3" ht="12.75">
      <c r="B309" s="10"/>
      <c r="C309" s="16"/>
    </row>
    <row r="310" spans="2:3" ht="12.75">
      <c r="B310" s="10"/>
      <c r="C310" s="16"/>
    </row>
    <row r="311" spans="2:3" ht="12.75">
      <c r="B311" s="10"/>
      <c r="C311" s="16"/>
    </row>
    <row r="312" spans="2:3" ht="12.75">
      <c r="B312" s="10"/>
      <c r="C312" s="16"/>
    </row>
    <row r="313" spans="2:3" ht="12.75">
      <c r="B313" s="10"/>
      <c r="C313" s="16"/>
    </row>
    <row r="314" spans="2:3" ht="12.75">
      <c r="B314" s="10"/>
      <c r="C314" s="16"/>
    </row>
    <row r="315" spans="2:3" ht="12.75">
      <c r="B315" s="10"/>
      <c r="C315" s="16"/>
    </row>
    <row r="316" spans="2:3" ht="12.75">
      <c r="B316" s="10"/>
      <c r="C316" s="16"/>
    </row>
    <row r="317" spans="2:3" ht="12.75">
      <c r="B317" s="10"/>
      <c r="C317" s="16"/>
    </row>
    <row r="318" spans="2:3" ht="12.75">
      <c r="B318" s="10"/>
      <c r="C318" s="16"/>
    </row>
    <row r="319" spans="2:3" ht="12.75">
      <c r="B319" s="10"/>
      <c r="C319" s="16"/>
    </row>
    <row r="320" spans="2:3" ht="12.75">
      <c r="B320" s="10"/>
      <c r="C320" s="16"/>
    </row>
    <row r="321" spans="2:3" ht="12.75">
      <c r="B321" s="10"/>
      <c r="C321" s="16"/>
    </row>
    <row r="322" spans="2:3" ht="12.75">
      <c r="B322" s="10"/>
      <c r="C322" s="16"/>
    </row>
    <row r="323" spans="2:3" ht="12.75">
      <c r="B323" s="10"/>
      <c r="C323" s="16"/>
    </row>
    <row r="324" spans="2:3" ht="12.75">
      <c r="B324" s="10"/>
      <c r="C324" s="16"/>
    </row>
    <row r="325" spans="2:3" ht="12.75">
      <c r="B325" s="10"/>
      <c r="C325" s="16"/>
    </row>
    <row r="326" spans="2:3" ht="12.75">
      <c r="B326" s="10"/>
      <c r="C326" s="16"/>
    </row>
    <row r="327" spans="2:3" ht="12.75">
      <c r="B327" s="10"/>
      <c r="C327" s="16"/>
    </row>
    <row r="328" spans="2:3" ht="12.75">
      <c r="B328" s="10"/>
      <c r="C328" s="16"/>
    </row>
    <row r="329" spans="2:3" ht="12.75">
      <c r="B329" s="10"/>
      <c r="C329" s="16"/>
    </row>
    <row r="330" spans="2:3" ht="12.75">
      <c r="B330" s="10"/>
      <c r="C330" s="16"/>
    </row>
    <row r="331" spans="2:3" ht="12.75">
      <c r="B331" s="10"/>
      <c r="C331" s="16"/>
    </row>
    <row r="332" spans="2:3" ht="12.75">
      <c r="B332" s="10"/>
      <c r="C332" s="16"/>
    </row>
    <row r="333" spans="2:3" ht="12.75">
      <c r="B333" s="10"/>
      <c r="C333" s="16"/>
    </row>
    <row r="334" spans="2:3" ht="12.75">
      <c r="B334" s="10"/>
      <c r="C334" s="16"/>
    </row>
    <row r="335" spans="2:3" ht="12.75">
      <c r="B335" s="10"/>
      <c r="C335" s="16"/>
    </row>
    <row r="336" spans="2:3" ht="12.75">
      <c r="B336" s="10"/>
      <c r="C336" s="16"/>
    </row>
    <row r="337" spans="2:3" ht="12.75">
      <c r="B337" s="10"/>
      <c r="C337" s="16"/>
    </row>
    <row r="338" spans="2:3" ht="12.75">
      <c r="B338" s="10"/>
      <c r="C338" s="16"/>
    </row>
    <row r="339" spans="2:3" ht="12.75">
      <c r="B339" s="10"/>
      <c r="C339" s="16"/>
    </row>
    <row r="340" spans="2:3" ht="12.75">
      <c r="B340" s="10"/>
      <c r="C340" s="16"/>
    </row>
    <row r="341" spans="2:3" ht="12.75">
      <c r="B341" s="10"/>
      <c r="C341" s="16"/>
    </row>
    <row r="342" spans="2:3" ht="12.75">
      <c r="B342" s="10"/>
      <c r="C342" s="16"/>
    </row>
    <row r="343" spans="2:3" ht="12.75">
      <c r="B343" s="10"/>
      <c r="C343" s="16"/>
    </row>
    <row r="344" spans="2:3" ht="12.75">
      <c r="B344" s="10"/>
      <c r="C344" s="16"/>
    </row>
    <row r="345" spans="2:3" ht="12.75">
      <c r="B345" s="10"/>
      <c r="C345" s="16"/>
    </row>
    <row r="346" spans="2:3" ht="12.75">
      <c r="B346" s="10"/>
      <c r="C346" s="16"/>
    </row>
    <row r="347" spans="2:3" ht="12.75">
      <c r="B347" s="10"/>
      <c r="C347" s="16"/>
    </row>
    <row r="348" spans="2:3" ht="12.75">
      <c r="B348" s="10"/>
      <c r="C348" s="16"/>
    </row>
    <row r="349" spans="2:3" ht="12.75">
      <c r="B349" s="10"/>
      <c r="C349" s="16"/>
    </row>
    <row r="350" spans="2:3" ht="12.75">
      <c r="B350" s="10"/>
      <c r="C350" s="16"/>
    </row>
    <row r="351" spans="2:3" ht="12.75">
      <c r="B351" s="10"/>
      <c r="C351" s="16"/>
    </row>
    <row r="352" spans="2:3" ht="12.75">
      <c r="B352" s="10"/>
      <c r="C352" s="16"/>
    </row>
    <row r="353" spans="2:3" ht="12.75">
      <c r="B353" s="10"/>
      <c r="C353" s="16"/>
    </row>
    <row r="354" spans="2:3" ht="12.75">
      <c r="B354" s="10"/>
      <c r="C354" s="16"/>
    </row>
    <row r="355" spans="2:3" ht="12.75">
      <c r="B355" s="10"/>
      <c r="C355" s="16"/>
    </row>
    <row r="356" spans="2:3" ht="12.75">
      <c r="B356" s="10"/>
      <c r="C356" s="16"/>
    </row>
    <row r="357" spans="2:3" ht="12.75">
      <c r="B357" s="10"/>
      <c r="C357" s="16"/>
    </row>
    <row r="358" spans="2:3" ht="12.75">
      <c r="B358" s="10"/>
      <c r="C358" s="16"/>
    </row>
    <row r="359" spans="2:3" ht="12.75">
      <c r="B359" s="10"/>
      <c r="C359" s="16"/>
    </row>
    <row r="360" spans="2:3" ht="12.75">
      <c r="B360" s="10"/>
      <c r="C360" s="16"/>
    </row>
    <row r="361" spans="2:3" ht="12.75">
      <c r="B361" s="10"/>
      <c r="C361" s="16"/>
    </row>
    <row r="362" spans="2:3" ht="12.75">
      <c r="B362" s="10"/>
      <c r="C362" s="16"/>
    </row>
    <row r="363" spans="2:3" ht="12.75">
      <c r="B363" s="10"/>
      <c r="C363" s="16"/>
    </row>
    <row r="364" spans="2:3" ht="12.75">
      <c r="B364" s="10"/>
      <c r="C364" s="16"/>
    </row>
    <row r="365" spans="2:3" ht="12.75">
      <c r="B365" s="10"/>
      <c r="C365" s="16"/>
    </row>
    <row r="366" spans="2:3" ht="12.75">
      <c r="B366" s="10"/>
      <c r="C366" s="16"/>
    </row>
    <row r="367" spans="2:3" ht="12.75">
      <c r="B367" s="10"/>
      <c r="C367" s="16"/>
    </row>
    <row r="368" spans="2:3" ht="12.75">
      <c r="B368" s="10"/>
      <c r="C368" s="16"/>
    </row>
    <row r="369" spans="2:3" ht="12.75">
      <c r="B369" s="10"/>
      <c r="C369" s="16"/>
    </row>
    <row r="370" spans="2:3" ht="12.75">
      <c r="B370" s="10"/>
      <c r="C370" s="16"/>
    </row>
    <row r="371" spans="2:3" ht="12.75">
      <c r="B371" s="10"/>
      <c r="C371" s="16"/>
    </row>
    <row r="372" spans="2:3" ht="12.75">
      <c r="B372" s="10"/>
      <c r="C372" s="16"/>
    </row>
    <row r="373" spans="2:3" ht="12.75">
      <c r="B373" s="10"/>
      <c r="C373" s="16"/>
    </row>
    <row r="374" spans="2:3" ht="12.75">
      <c r="B374" s="10"/>
      <c r="C374" s="16"/>
    </row>
    <row r="375" spans="2:3" ht="12.75">
      <c r="B375" s="10"/>
      <c r="C375" s="16"/>
    </row>
    <row r="376" spans="2:3" ht="12.75">
      <c r="B376" s="10"/>
      <c r="C376" s="16"/>
    </row>
    <row r="377" spans="2:3" ht="12.75">
      <c r="B377" s="10"/>
      <c r="C377" s="16"/>
    </row>
    <row r="378" spans="2:3" ht="12.75">
      <c r="B378" s="10"/>
      <c r="C378" s="16"/>
    </row>
    <row r="379" spans="2:3" ht="12.75">
      <c r="B379" s="10"/>
      <c r="C379" s="16"/>
    </row>
    <row r="380" spans="2:3" ht="12.75">
      <c r="B380" s="10"/>
      <c r="C380" s="16"/>
    </row>
    <row r="381" spans="2:3" ht="12.75">
      <c r="B381" s="10"/>
      <c r="C381" s="16"/>
    </row>
    <row r="382" spans="2:3" ht="12.75">
      <c r="B382" s="10"/>
      <c r="C382" s="16"/>
    </row>
    <row r="383" spans="2:3" ht="12.75">
      <c r="B383" s="10"/>
      <c r="C383" s="16"/>
    </row>
    <row r="384" spans="2:3" ht="12.75">
      <c r="B384" s="10"/>
      <c r="C384" s="16"/>
    </row>
    <row r="385" spans="2:3" ht="12.75">
      <c r="B385" s="10"/>
      <c r="C385" s="16"/>
    </row>
    <row r="386" spans="2:3" ht="12.75">
      <c r="B386" s="10"/>
      <c r="C386" s="16"/>
    </row>
    <row r="387" spans="2:3" ht="12.75">
      <c r="B387" s="10"/>
      <c r="C387" s="16"/>
    </row>
    <row r="388" spans="2:3" ht="12.75">
      <c r="B388" s="10"/>
      <c r="C388" s="16"/>
    </row>
    <row r="389" spans="2:3" ht="12.75">
      <c r="B389" s="10"/>
      <c r="C389" s="16"/>
    </row>
    <row r="390" spans="2:3" ht="12.75">
      <c r="B390" s="10"/>
      <c r="C390" s="16"/>
    </row>
    <row r="391" spans="2:3" ht="12.75">
      <c r="B391" s="10"/>
      <c r="C391" s="16"/>
    </row>
    <row r="392" spans="2:3" ht="12.75">
      <c r="B392" s="10"/>
      <c r="C392" s="16"/>
    </row>
    <row r="393" spans="2:3" ht="12.75">
      <c r="B393" s="10"/>
      <c r="C393" s="16"/>
    </row>
    <row r="394" spans="2:3" ht="12.75">
      <c r="B394" s="10"/>
      <c r="C394" s="16"/>
    </row>
    <row r="395" spans="2:3" ht="12.75">
      <c r="B395" s="10"/>
      <c r="C395" s="16"/>
    </row>
    <row r="396" spans="2:3" ht="12.75">
      <c r="B396" s="10"/>
      <c r="C396" s="16"/>
    </row>
    <row r="397" spans="2:3" ht="12.75">
      <c r="B397" s="10"/>
      <c r="C397" s="16"/>
    </row>
    <row r="398" spans="2:3" ht="12.75">
      <c r="B398" s="10"/>
      <c r="C398" s="16"/>
    </row>
    <row r="399" spans="2:3" ht="12.75">
      <c r="B399" s="10"/>
      <c r="C399" s="16"/>
    </row>
    <row r="400" spans="2:3" ht="12.75">
      <c r="B400" s="10"/>
      <c r="C400" s="16"/>
    </row>
    <row r="401" spans="2:3" ht="12.75">
      <c r="B401" s="10"/>
      <c r="C401" s="16"/>
    </row>
    <row r="402" spans="2:3" ht="12.75">
      <c r="B402" s="10"/>
      <c r="C402" s="16"/>
    </row>
    <row r="403" spans="2:3" ht="12.75">
      <c r="B403" s="10"/>
      <c r="C403" s="16"/>
    </row>
    <row r="404" spans="2:3" ht="12.75">
      <c r="B404" s="10"/>
      <c r="C404" s="16"/>
    </row>
    <row r="405" spans="2:3" ht="12.75">
      <c r="B405" s="10"/>
      <c r="C405" s="16"/>
    </row>
    <row r="406" spans="2:3" ht="12.75">
      <c r="B406" s="10"/>
      <c r="C406" s="16"/>
    </row>
    <row r="407" spans="2:3" ht="12.75">
      <c r="B407" s="10"/>
      <c r="C407" s="16"/>
    </row>
  </sheetData>
  <autoFilter ref="A1:C1"/>
  <printOptions gridLines="1"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D324"/>
  <sheetViews>
    <sheetView workbookViewId="0" topLeftCell="A1">
      <pane ySplit="1" topLeftCell="BM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2" max="2" width="54.140625" style="0" customWidth="1"/>
    <col min="3" max="3" width="11.421875" style="10" customWidth="1"/>
  </cols>
  <sheetData>
    <row r="1" spans="1:3" ht="25.5">
      <c r="A1" s="11" t="s">
        <v>308</v>
      </c>
      <c r="B1" s="12" t="s">
        <v>309</v>
      </c>
      <c r="C1" s="14" t="s">
        <v>36</v>
      </c>
    </row>
    <row r="2" spans="1:3" ht="12.75">
      <c r="A2" s="6" t="s">
        <v>12</v>
      </c>
      <c r="B2" s="6" t="s">
        <v>310</v>
      </c>
      <c r="C2" s="16">
        <v>2145</v>
      </c>
    </row>
    <row r="3" spans="1:3" ht="12.75">
      <c r="A3" s="6" t="s">
        <v>12</v>
      </c>
      <c r="B3" s="6" t="s">
        <v>311</v>
      </c>
      <c r="C3" s="17">
        <v>107</v>
      </c>
    </row>
    <row r="4" spans="1:3" ht="12.75">
      <c r="A4" s="6" t="s">
        <v>12</v>
      </c>
      <c r="B4" s="6" t="s">
        <v>312</v>
      </c>
      <c r="C4" s="17">
        <v>3</v>
      </c>
    </row>
    <row r="5" spans="1:3" ht="12.75">
      <c r="A5" s="6" t="s">
        <v>12</v>
      </c>
      <c r="B5" s="6" t="s">
        <v>313</v>
      </c>
      <c r="C5" s="17">
        <v>4</v>
      </c>
    </row>
    <row r="6" spans="1:3" ht="12.75">
      <c r="A6" s="6" t="s">
        <v>12</v>
      </c>
      <c r="B6" s="6" t="s">
        <v>314</v>
      </c>
      <c r="C6" s="17">
        <v>8</v>
      </c>
    </row>
    <row r="7" spans="1:3" ht="12.75">
      <c r="A7" s="6" t="s">
        <v>12</v>
      </c>
      <c r="B7" s="6" t="s">
        <v>315</v>
      </c>
      <c r="C7" s="17">
        <v>22</v>
      </c>
    </row>
    <row r="8" spans="1:3" ht="12.75">
      <c r="A8" s="6" t="s">
        <v>12</v>
      </c>
      <c r="B8" s="6" t="s">
        <v>316</v>
      </c>
      <c r="C8" s="17">
        <v>39</v>
      </c>
    </row>
    <row r="9" spans="1:3" ht="12.75">
      <c r="A9" s="6" t="s">
        <v>12</v>
      </c>
      <c r="B9" s="6" t="s">
        <v>317</v>
      </c>
      <c r="C9" s="17">
        <v>1</v>
      </c>
    </row>
    <row r="10" spans="1:3" ht="12.75">
      <c r="A10" s="6" t="s">
        <v>12</v>
      </c>
      <c r="B10" s="6" t="s">
        <v>318</v>
      </c>
      <c r="C10" s="17">
        <v>1</v>
      </c>
    </row>
    <row r="11" spans="1:3" ht="12.75">
      <c r="A11" s="6" t="s">
        <v>19</v>
      </c>
      <c r="B11" s="6" t="s">
        <v>46</v>
      </c>
      <c r="C11" s="17">
        <v>3</v>
      </c>
    </row>
    <row r="12" spans="1:3" ht="12.75">
      <c r="A12" s="6" t="s">
        <v>19</v>
      </c>
      <c r="B12" s="6" t="s">
        <v>46</v>
      </c>
      <c r="C12" s="17">
        <v>4</v>
      </c>
    </row>
    <row r="13" spans="1:3" ht="12.75">
      <c r="A13" s="6" t="s">
        <v>19</v>
      </c>
      <c r="B13" s="6" t="s">
        <v>47</v>
      </c>
      <c r="C13" s="17">
        <v>2</v>
      </c>
    </row>
    <row r="14" spans="1:3" ht="12.75">
      <c r="A14" s="6" t="s">
        <v>19</v>
      </c>
      <c r="B14" s="6" t="s">
        <v>319</v>
      </c>
      <c r="C14" s="16">
        <v>4</v>
      </c>
    </row>
    <row r="15" spans="1:3" ht="12.75">
      <c r="A15" s="6" t="s">
        <v>19</v>
      </c>
      <c r="B15" s="6" t="s">
        <v>320</v>
      </c>
      <c r="C15" s="16">
        <v>2</v>
      </c>
    </row>
    <row r="16" spans="1:3" ht="12.75">
      <c r="A16" s="6" t="s">
        <v>19</v>
      </c>
      <c r="B16" s="6" t="s">
        <v>321</v>
      </c>
      <c r="C16" s="16">
        <v>94</v>
      </c>
    </row>
    <row r="17" spans="1:3" ht="12.75">
      <c r="A17" s="6" t="s">
        <v>19</v>
      </c>
      <c r="B17" s="6" t="s">
        <v>322</v>
      </c>
      <c r="C17" s="16">
        <v>8</v>
      </c>
    </row>
    <row r="18" spans="1:3" ht="12.75">
      <c r="A18" s="6" t="s">
        <v>19</v>
      </c>
      <c r="B18" s="6" t="s">
        <v>323</v>
      </c>
      <c r="C18" s="16">
        <v>3</v>
      </c>
    </row>
    <row r="19" spans="1:3" ht="12.75">
      <c r="A19" s="6" t="s">
        <v>19</v>
      </c>
      <c r="B19" s="6" t="s">
        <v>324</v>
      </c>
      <c r="C19" s="17">
        <v>9</v>
      </c>
    </row>
    <row r="20" spans="1:3" ht="12.75">
      <c r="A20" s="6" t="s">
        <v>19</v>
      </c>
      <c r="B20" s="6" t="s">
        <v>61</v>
      </c>
      <c r="C20" s="17">
        <v>1</v>
      </c>
    </row>
    <row r="21" spans="1:3" ht="12.75">
      <c r="A21" s="6" t="s">
        <v>19</v>
      </c>
      <c r="B21" s="6" t="s">
        <v>325</v>
      </c>
      <c r="C21" s="17">
        <v>2</v>
      </c>
    </row>
    <row r="22" spans="1:3" ht="12.75">
      <c r="A22" s="6" t="s">
        <v>19</v>
      </c>
      <c r="B22" s="6" t="s">
        <v>69</v>
      </c>
      <c r="C22" s="17">
        <v>12</v>
      </c>
    </row>
    <row r="23" spans="1:3" ht="12.75">
      <c r="A23" s="6" t="s">
        <v>19</v>
      </c>
      <c r="B23" s="6" t="s">
        <v>70</v>
      </c>
      <c r="C23" s="17">
        <v>3</v>
      </c>
    </row>
    <row r="24" spans="1:3" ht="12.75">
      <c r="A24" s="6" t="s">
        <v>19</v>
      </c>
      <c r="B24" s="6" t="s">
        <v>326</v>
      </c>
      <c r="C24" s="17">
        <v>8</v>
      </c>
    </row>
    <row r="25" spans="1:3" ht="12.75">
      <c r="A25" s="6" t="s">
        <v>19</v>
      </c>
      <c r="B25" s="6" t="s">
        <v>72</v>
      </c>
      <c r="C25" s="17">
        <v>26</v>
      </c>
    </row>
    <row r="26" spans="1:3" ht="12.75">
      <c r="A26" s="6" t="s">
        <v>19</v>
      </c>
      <c r="B26" s="6" t="s">
        <v>327</v>
      </c>
      <c r="C26" s="17">
        <v>1</v>
      </c>
    </row>
    <row r="27" spans="1:3" ht="12.75">
      <c r="A27" s="6" t="s">
        <v>19</v>
      </c>
      <c r="B27" s="6" t="s">
        <v>328</v>
      </c>
      <c r="C27" s="17">
        <v>8</v>
      </c>
    </row>
    <row r="28" spans="1:3" ht="12.75">
      <c r="A28" s="6" t="s">
        <v>19</v>
      </c>
      <c r="B28" s="6" t="s">
        <v>81</v>
      </c>
      <c r="C28" s="17">
        <v>29</v>
      </c>
    </row>
    <row r="29" spans="1:3" ht="12.75">
      <c r="A29" s="6" t="s">
        <v>19</v>
      </c>
      <c r="B29" s="6" t="s">
        <v>329</v>
      </c>
      <c r="C29" s="17">
        <v>1</v>
      </c>
    </row>
    <row r="30" spans="1:3" ht="12.75">
      <c r="A30" s="6" t="s">
        <v>19</v>
      </c>
      <c r="B30" s="6" t="s">
        <v>330</v>
      </c>
      <c r="C30" s="17">
        <v>1</v>
      </c>
    </row>
    <row r="31" spans="1:3" ht="12.75">
      <c r="A31" s="6" t="s">
        <v>19</v>
      </c>
      <c r="B31" s="6" t="s">
        <v>331</v>
      </c>
      <c r="C31" s="17">
        <v>3</v>
      </c>
    </row>
    <row r="32" spans="1:3" ht="12.75">
      <c r="A32" s="6" t="s">
        <v>19</v>
      </c>
      <c r="B32" s="6" t="s">
        <v>332</v>
      </c>
      <c r="C32" s="17">
        <v>2</v>
      </c>
    </row>
    <row r="33" spans="1:3" ht="12.75">
      <c r="A33" s="6" t="s">
        <v>19</v>
      </c>
      <c r="B33" s="6" t="s">
        <v>96</v>
      </c>
      <c r="C33" s="17">
        <v>2</v>
      </c>
    </row>
    <row r="34" spans="1:3" ht="12.75">
      <c r="A34" s="6" t="s">
        <v>19</v>
      </c>
      <c r="B34" s="6" t="s">
        <v>333</v>
      </c>
      <c r="C34" s="17">
        <v>24</v>
      </c>
    </row>
    <row r="35" spans="1:3" ht="12.75">
      <c r="A35" s="6" t="s">
        <v>19</v>
      </c>
      <c r="B35" s="6" t="s">
        <v>97</v>
      </c>
      <c r="C35" s="17">
        <v>10</v>
      </c>
    </row>
    <row r="36" spans="1:3" ht="12.75">
      <c r="A36" s="6" t="s">
        <v>19</v>
      </c>
      <c r="B36" s="6" t="s">
        <v>334</v>
      </c>
      <c r="C36" s="17">
        <v>1</v>
      </c>
    </row>
    <row r="37" spans="1:3" ht="12.75">
      <c r="A37" s="6" t="s">
        <v>19</v>
      </c>
      <c r="B37" s="6" t="s">
        <v>335</v>
      </c>
      <c r="C37" s="17">
        <v>1</v>
      </c>
    </row>
    <row r="38" spans="1:3" ht="12.75">
      <c r="A38" s="6" t="s">
        <v>19</v>
      </c>
      <c r="B38" s="6" t="s">
        <v>335</v>
      </c>
      <c r="C38" s="17">
        <v>4</v>
      </c>
    </row>
    <row r="39" spans="1:3" ht="12.75">
      <c r="A39" s="6" t="s">
        <v>19</v>
      </c>
      <c r="B39" s="6" t="s">
        <v>336</v>
      </c>
      <c r="C39" s="17">
        <v>15</v>
      </c>
    </row>
    <row r="40" spans="1:3" ht="12.75">
      <c r="A40" s="6" t="s">
        <v>19</v>
      </c>
      <c r="B40" s="6" t="s">
        <v>337</v>
      </c>
      <c r="C40" s="17">
        <v>21</v>
      </c>
    </row>
    <row r="41" spans="1:3" ht="12.75">
      <c r="A41" s="6" t="s">
        <v>19</v>
      </c>
      <c r="B41" s="6" t="s">
        <v>338</v>
      </c>
      <c r="C41" s="17">
        <v>2</v>
      </c>
    </row>
    <row r="42" spans="1:3" ht="12.75">
      <c r="A42" s="6" t="s">
        <v>19</v>
      </c>
      <c r="B42" s="6" t="s">
        <v>339</v>
      </c>
      <c r="C42" s="17">
        <v>2</v>
      </c>
    </row>
    <row r="43" spans="1:3" ht="12.75">
      <c r="A43" s="6" t="s">
        <v>19</v>
      </c>
      <c r="B43" s="6" t="s">
        <v>104</v>
      </c>
      <c r="C43" s="17">
        <v>4</v>
      </c>
    </row>
    <row r="44" spans="1:3" ht="12.75">
      <c r="A44" s="6" t="s">
        <v>19</v>
      </c>
      <c r="B44" s="6" t="s">
        <v>105</v>
      </c>
      <c r="C44" s="17">
        <v>4</v>
      </c>
    </row>
    <row r="45" spans="1:3" ht="12.75">
      <c r="A45" s="6" t="s">
        <v>19</v>
      </c>
      <c r="B45" s="6" t="s">
        <v>340</v>
      </c>
      <c r="C45" s="17">
        <v>1</v>
      </c>
    </row>
    <row r="46" spans="1:3" ht="12.75">
      <c r="A46" s="6" t="s">
        <v>19</v>
      </c>
      <c r="B46" s="6" t="s">
        <v>340</v>
      </c>
      <c r="C46" s="17">
        <v>1</v>
      </c>
    </row>
    <row r="47" spans="1:3" ht="12.75">
      <c r="A47" s="6" t="s">
        <v>19</v>
      </c>
      <c r="B47" s="6" t="s">
        <v>111</v>
      </c>
      <c r="C47" s="17">
        <v>2</v>
      </c>
    </row>
    <row r="48" spans="1:3" ht="12.75">
      <c r="A48" s="6" t="s">
        <v>19</v>
      </c>
      <c r="B48" s="6" t="s">
        <v>115</v>
      </c>
      <c r="C48" s="17">
        <v>23</v>
      </c>
    </row>
    <row r="49" spans="1:3" ht="12.75">
      <c r="A49" s="6" t="s">
        <v>19</v>
      </c>
      <c r="B49" s="6" t="s">
        <v>118</v>
      </c>
      <c r="C49" s="17">
        <v>42</v>
      </c>
    </row>
    <row r="50" spans="1:3" ht="12.75">
      <c r="A50" s="6" t="s">
        <v>19</v>
      </c>
      <c r="B50" s="6" t="s">
        <v>341</v>
      </c>
      <c r="C50" s="17">
        <v>2</v>
      </c>
    </row>
    <row r="51" spans="1:3" ht="12.75">
      <c r="A51" s="6" t="s">
        <v>19</v>
      </c>
      <c r="B51" s="6" t="s">
        <v>342</v>
      </c>
      <c r="C51" s="17">
        <v>3</v>
      </c>
    </row>
    <row r="52" spans="1:3" ht="12.75">
      <c r="A52" s="6" t="s">
        <v>19</v>
      </c>
      <c r="B52" s="6" t="s">
        <v>343</v>
      </c>
      <c r="C52" s="17">
        <v>1</v>
      </c>
    </row>
    <row r="53" spans="1:3" ht="12.75">
      <c r="A53" s="6" t="s">
        <v>19</v>
      </c>
      <c r="B53" s="6" t="s">
        <v>344</v>
      </c>
      <c r="C53" s="17">
        <v>3</v>
      </c>
    </row>
    <row r="54" spans="1:3" ht="12.75">
      <c r="A54" s="6" t="s">
        <v>19</v>
      </c>
      <c r="B54" s="6" t="s">
        <v>127</v>
      </c>
      <c r="C54" s="17">
        <v>13</v>
      </c>
    </row>
    <row r="55" spans="1:3" ht="12.75">
      <c r="A55" s="6" t="s">
        <v>19</v>
      </c>
      <c r="B55" s="6" t="s">
        <v>128</v>
      </c>
      <c r="C55" s="17">
        <v>8</v>
      </c>
    </row>
    <row r="56" spans="1:3" ht="12.75">
      <c r="A56" s="6" t="s">
        <v>19</v>
      </c>
      <c r="B56" s="6" t="s">
        <v>345</v>
      </c>
      <c r="C56" s="17">
        <v>1</v>
      </c>
    </row>
    <row r="57" spans="1:3" ht="12.75">
      <c r="A57" s="6" t="s">
        <v>19</v>
      </c>
      <c r="B57" s="6" t="s">
        <v>131</v>
      </c>
      <c r="C57" s="17">
        <v>13</v>
      </c>
    </row>
    <row r="58" spans="1:3" ht="12.75">
      <c r="A58" s="6" t="s">
        <v>19</v>
      </c>
      <c r="B58" s="6" t="s">
        <v>346</v>
      </c>
      <c r="C58" s="17">
        <v>72</v>
      </c>
    </row>
    <row r="59" spans="1:3" ht="12.75">
      <c r="A59" s="6" t="s">
        <v>19</v>
      </c>
      <c r="B59" s="6" t="s">
        <v>135</v>
      </c>
      <c r="C59" s="17">
        <v>6</v>
      </c>
    </row>
    <row r="60" spans="1:3" ht="12.75">
      <c r="A60" s="6" t="s">
        <v>19</v>
      </c>
      <c r="B60" s="6" t="s">
        <v>347</v>
      </c>
      <c r="C60" s="17">
        <v>8</v>
      </c>
    </row>
    <row r="61" spans="1:3" ht="12.75">
      <c r="A61" s="6" t="s">
        <v>19</v>
      </c>
      <c r="B61" s="6" t="s">
        <v>348</v>
      </c>
      <c r="C61" s="17">
        <v>10</v>
      </c>
    </row>
    <row r="62" spans="1:3" ht="12.75">
      <c r="A62" s="6" t="s">
        <v>19</v>
      </c>
      <c r="B62" s="6" t="s">
        <v>144</v>
      </c>
      <c r="C62" s="17">
        <v>13</v>
      </c>
    </row>
    <row r="63" spans="1:3" ht="12.75">
      <c r="A63" s="6" t="s">
        <v>19</v>
      </c>
      <c r="B63" s="6" t="s">
        <v>145</v>
      </c>
      <c r="C63" s="17">
        <v>33</v>
      </c>
    </row>
    <row r="64" spans="1:3" ht="12.75">
      <c r="A64" s="6" t="s">
        <v>19</v>
      </c>
      <c r="B64" s="6" t="s">
        <v>146</v>
      </c>
      <c r="C64" s="17">
        <v>18</v>
      </c>
    </row>
    <row r="65" spans="1:3" ht="12.75">
      <c r="A65" s="6" t="s">
        <v>19</v>
      </c>
      <c r="B65" s="6" t="s">
        <v>150</v>
      </c>
      <c r="C65" s="17">
        <v>5</v>
      </c>
    </row>
    <row r="66" spans="1:3" ht="12.75">
      <c r="A66" s="6" t="s">
        <v>19</v>
      </c>
      <c r="B66" s="6" t="s">
        <v>349</v>
      </c>
      <c r="C66" s="17">
        <v>3</v>
      </c>
    </row>
    <row r="67" spans="1:3" ht="12.75">
      <c r="A67" s="6" t="s">
        <v>19</v>
      </c>
      <c r="B67" s="6" t="s">
        <v>350</v>
      </c>
      <c r="C67" s="17">
        <v>3</v>
      </c>
    </row>
    <row r="68" spans="1:3" ht="12.75">
      <c r="A68" s="6" t="s">
        <v>19</v>
      </c>
      <c r="B68" s="6" t="s">
        <v>351</v>
      </c>
      <c r="C68" s="17">
        <v>3</v>
      </c>
    </row>
    <row r="69" spans="1:3" ht="12.75">
      <c r="A69" s="6" t="s">
        <v>19</v>
      </c>
      <c r="B69" s="6" t="s">
        <v>352</v>
      </c>
      <c r="C69" s="16">
        <v>7</v>
      </c>
    </row>
    <row r="70" spans="1:3" ht="12.75">
      <c r="A70" s="6" t="s">
        <v>19</v>
      </c>
      <c r="B70" s="6" t="s">
        <v>353</v>
      </c>
      <c r="C70" s="17">
        <v>5</v>
      </c>
    </row>
    <row r="71" spans="1:3" ht="12.75">
      <c r="A71" s="6" t="s">
        <v>19</v>
      </c>
      <c r="B71" s="6" t="s">
        <v>354</v>
      </c>
      <c r="C71" s="17">
        <v>7</v>
      </c>
    </row>
    <row r="72" spans="1:3" ht="12.75">
      <c r="A72" s="6" t="s">
        <v>19</v>
      </c>
      <c r="B72" s="6" t="s">
        <v>355</v>
      </c>
      <c r="C72" s="17">
        <v>1</v>
      </c>
    </row>
    <row r="73" spans="1:3" ht="12.75">
      <c r="A73" s="6" t="s">
        <v>19</v>
      </c>
      <c r="B73" s="6" t="s">
        <v>356</v>
      </c>
      <c r="C73" s="17">
        <v>1</v>
      </c>
    </row>
    <row r="74" spans="1:3" ht="12.75">
      <c r="A74" s="6" t="s">
        <v>19</v>
      </c>
      <c r="B74" s="6" t="s">
        <v>153</v>
      </c>
      <c r="C74" s="17">
        <v>6</v>
      </c>
    </row>
    <row r="75" spans="1:3" ht="12.75">
      <c r="A75" s="6" t="s">
        <v>19</v>
      </c>
      <c r="B75" s="6" t="s">
        <v>357</v>
      </c>
      <c r="C75" s="17">
        <v>9</v>
      </c>
    </row>
    <row r="76" spans="1:3" ht="12.75">
      <c r="A76" s="6" t="s">
        <v>19</v>
      </c>
      <c r="B76" s="6" t="s">
        <v>358</v>
      </c>
      <c r="C76" s="17">
        <v>8</v>
      </c>
    </row>
    <row r="77" spans="1:3" ht="12.75">
      <c r="A77" s="6" t="s">
        <v>19</v>
      </c>
      <c r="B77" s="6" t="s">
        <v>359</v>
      </c>
      <c r="C77" s="17">
        <v>16</v>
      </c>
    </row>
    <row r="78" spans="1:3" ht="12.75">
      <c r="A78" s="6" t="s">
        <v>19</v>
      </c>
      <c r="B78" s="6" t="s">
        <v>158</v>
      </c>
      <c r="C78" s="17">
        <v>7</v>
      </c>
    </row>
    <row r="79" spans="1:3" ht="12.75">
      <c r="A79" s="6" t="s">
        <v>19</v>
      </c>
      <c r="B79" s="6" t="s">
        <v>360</v>
      </c>
      <c r="C79" s="17">
        <v>5</v>
      </c>
    </row>
    <row r="80" spans="1:3" ht="12.75">
      <c r="A80" s="6" t="s">
        <v>19</v>
      </c>
      <c r="B80" s="6" t="s">
        <v>163</v>
      </c>
      <c r="C80" s="17">
        <v>28</v>
      </c>
    </row>
    <row r="81" spans="1:3" ht="12.75">
      <c r="A81" s="6" t="s">
        <v>19</v>
      </c>
      <c r="B81" s="6" t="s">
        <v>361</v>
      </c>
      <c r="C81" s="17">
        <v>51</v>
      </c>
    </row>
    <row r="82" spans="1:3" ht="12.75">
      <c r="A82" s="6" t="s">
        <v>19</v>
      </c>
      <c r="B82" s="6" t="s">
        <v>165</v>
      </c>
      <c r="C82" s="17">
        <v>3</v>
      </c>
    </row>
    <row r="83" spans="1:3" ht="12.75">
      <c r="A83" s="6" t="s">
        <v>19</v>
      </c>
      <c r="B83" s="6" t="s">
        <v>362</v>
      </c>
      <c r="C83" s="17">
        <v>1</v>
      </c>
    </row>
    <row r="84" spans="1:3" ht="12.75">
      <c r="A84" s="6" t="s">
        <v>19</v>
      </c>
      <c r="B84" s="6" t="s">
        <v>363</v>
      </c>
      <c r="C84" s="17">
        <v>26</v>
      </c>
    </row>
    <row r="85" spans="1:3" ht="12.75">
      <c r="A85" s="6" t="s">
        <v>19</v>
      </c>
      <c r="B85" s="6" t="s">
        <v>167</v>
      </c>
      <c r="C85" s="17">
        <v>15</v>
      </c>
    </row>
    <row r="86" spans="1:3" ht="12.75">
      <c r="A86" s="6" t="s">
        <v>19</v>
      </c>
      <c r="B86" s="6" t="s">
        <v>364</v>
      </c>
      <c r="C86" s="17">
        <v>1</v>
      </c>
    </row>
    <row r="87" spans="1:3" ht="12.75">
      <c r="A87" s="6" t="s">
        <v>19</v>
      </c>
      <c r="B87" s="6" t="s">
        <v>170</v>
      </c>
      <c r="C87" s="16">
        <v>18</v>
      </c>
    </row>
    <row r="88" spans="1:3" ht="12.75">
      <c r="A88" s="6" t="s">
        <v>19</v>
      </c>
      <c r="B88" s="6" t="s">
        <v>365</v>
      </c>
      <c r="C88" s="17">
        <v>16</v>
      </c>
    </row>
    <row r="89" spans="1:3" ht="12.75">
      <c r="A89" s="6" t="s">
        <v>19</v>
      </c>
      <c r="B89" s="6" t="s">
        <v>173</v>
      </c>
      <c r="C89" s="17">
        <v>9</v>
      </c>
    </row>
    <row r="90" spans="1:3" ht="12.75">
      <c r="A90" s="6" t="s">
        <v>19</v>
      </c>
      <c r="B90" s="6" t="s">
        <v>175</v>
      </c>
      <c r="C90" s="17">
        <v>3</v>
      </c>
    </row>
    <row r="91" spans="1:3" ht="12.75">
      <c r="A91" s="6" t="s">
        <v>19</v>
      </c>
      <c r="B91" s="6" t="s">
        <v>180</v>
      </c>
      <c r="C91" s="17">
        <v>16</v>
      </c>
    </row>
    <row r="92" spans="1:3" ht="12.75">
      <c r="A92" s="6" t="s">
        <v>19</v>
      </c>
      <c r="B92" s="6" t="s">
        <v>181</v>
      </c>
      <c r="C92" s="17">
        <v>4</v>
      </c>
    </row>
    <row r="93" spans="1:3" ht="12.75">
      <c r="A93" s="6" t="s">
        <v>19</v>
      </c>
      <c r="B93" s="6" t="s">
        <v>366</v>
      </c>
      <c r="C93" s="17">
        <v>7</v>
      </c>
    </row>
    <row r="94" spans="1:3" ht="12.75">
      <c r="A94" s="6" t="s">
        <v>19</v>
      </c>
      <c r="B94" s="6" t="s">
        <v>367</v>
      </c>
      <c r="C94" s="17">
        <v>1</v>
      </c>
    </row>
    <row r="95" spans="1:3" ht="12.75">
      <c r="A95" s="6" t="s">
        <v>19</v>
      </c>
      <c r="B95" s="6" t="s">
        <v>368</v>
      </c>
      <c r="C95" s="17">
        <v>10</v>
      </c>
    </row>
    <row r="96" spans="1:3" ht="12.75">
      <c r="A96" s="6" t="s">
        <v>19</v>
      </c>
      <c r="B96" s="6" t="s">
        <v>185</v>
      </c>
      <c r="C96" s="17">
        <v>2</v>
      </c>
    </row>
    <row r="97" spans="1:3" ht="12.75">
      <c r="A97" s="6" t="s">
        <v>19</v>
      </c>
      <c r="B97" s="6" t="s">
        <v>369</v>
      </c>
      <c r="C97" s="17">
        <v>93</v>
      </c>
    </row>
    <row r="98" spans="1:3" ht="12.75">
      <c r="A98" s="6" t="s">
        <v>19</v>
      </c>
      <c r="B98" s="6" t="s">
        <v>370</v>
      </c>
      <c r="C98" s="17">
        <v>2</v>
      </c>
    </row>
    <row r="99" spans="1:3" ht="12.75">
      <c r="A99" s="6" t="s">
        <v>19</v>
      </c>
      <c r="B99" s="6" t="s">
        <v>190</v>
      </c>
      <c r="C99" s="17">
        <v>9</v>
      </c>
    </row>
    <row r="100" spans="1:3" ht="12.75">
      <c r="A100" s="6" t="s">
        <v>19</v>
      </c>
      <c r="B100" s="6" t="s">
        <v>192</v>
      </c>
      <c r="C100" s="17">
        <v>1</v>
      </c>
    </row>
    <row r="101" spans="1:3" ht="12.75">
      <c r="A101" s="6" t="s">
        <v>19</v>
      </c>
      <c r="B101" s="6" t="s">
        <v>196</v>
      </c>
      <c r="C101" s="17">
        <v>39</v>
      </c>
    </row>
    <row r="102" spans="1:3" ht="12.75">
      <c r="A102" s="6" t="s">
        <v>19</v>
      </c>
      <c r="B102" s="6" t="s">
        <v>198</v>
      </c>
      <c r="C102" s="17">
        <v>1</v>
      </c>
    </row>
    <row r="103" spans="1:3" ht="12.75">
      <c r="A103" s="6" t="s">
        <v>19</v>
      </c>
      <c r="B103" s="6" t="s">
        <v>371</v>
      </c>
      <c r="C103" s="17">
        <v>5</v>
      </c>
    </row>
    <row r="104" spans="1:3" ht="12.75">
      <c r="A104" s="6" t="s">
        <v>19</v>
      </c>
      <c r="B104" s="6" t="s">
        <v>202</v>
      </c>
      <c r="C104" s="16">
        <v>6</v>
      </c>
    </row>
    <row r="105" spans="1:3" ht="12.75">
      <c r="A105" s="6" t="s">
        <v>19</v>
      </c>
      <c r="B105" s="6" t="s">
        <v>205</v>
      </c>
      <c r="C105" s="17">
        <v>5</v>
      </c>
    </row>
    <row r="106" spans="1:3" ht="12.75">
      <c r="A106" s="6" t="s">
        <v>19</v>
      </c>
      <c r="B106" s="6" t="s">
        <v>372</v>
      </c>
      <c r="C106" s="17">
        <v>2</v>
      </c>
    </row>
    <row r="107" spans="1:3" ht="12.75">
      <c r="A107" s="6" t="s">
        <v>19</v>
      </c>
      <c r="B107" s="6" t="s">
        <v>373</v>
      </c>
      <c r="C107" s="16">
        <v>6</v>
      </c>
    </row>
    <row r="108" spans="1:3" ht="12.75">
      <c r="A108" s="6" t="s">
        <v>19</v>
      </c>
      <c r="B108" s="6" t="s">
        <v>209</v>
      </c>
      <c r="C108" s="17">
        <v>2</v>
      </c>
    </row>
    <row r="109" spans="1:3" ht="12.75">
      <c r="A109" s="6" t="s">
        <v>19</v>
      </c>
      <c r="B109" s="6" t="s">
        <v>212</v>
      </c>
      <c r="C109" s="17">
        <v>2</v>
      </c>
    </row>
    <row r="110" spans="1:3" ht="12.75">
      <c r="A110" s="6" t="s">
        <v>19</v>
      </c>
      <c r="B110" s="6" t="s">
        <v>374</v>
      </c>
      <c r="C110" s="17">
        <v>1</v>
      </c>
    </row>
    <row r="111" spans="1:3" ht="12.75">
      <c r="A111" s="6" t="s">
        <v>19</v>
      </c>
      <c r="B111" s="6" t="s">
        <v>213</v>
      </c>
      <c r="C111" s="17">
        <v>4</v>
      </c>
    </row>
    <row r="112" spans="1:3" ht="12.75">
      <c r="A112" s="6" t="s">
        <v>19</v>
      </c>
      <c r="B112" s="6" t="s">
        <v>214</v>
      </c>
      <c r="C112" s="17">
        <v>2</v>
      </c>
    </row>
    <row r="113" spans="1:3" ht="12.75">
      <c r="A113" s="6" t="s">
        <v>19</v>
      </c>
      <c r="B113" s="6" t="s">
        <v>375</v>
      </c>
      <c r="C113" s="17">
        <v>1</v>
      </c>
    </row>
    <row r="114" spans="1:3" ht="12.75">
      <c r="A114" s="6" t="s">
        <v>19</v>
      </c>
      <c r="B114" s="6" t="s">
        <v>215</v>
      </c>
      <c r="C114" s="17">
        <v>5</v>
      </c>
    </row>
    <row r="115" spans="1:3" ht="12.75">
      <c r="A115" s="6" t="s">
        <v>19</v>
      </c>
      <c r="B115" s="6" t="s">
        <v>217</v>
      </c>
      <c r="C115" s="17">
        <v>2</v>
      </c>
    </row>
    <row r="116" spans="1:3" ht="12.75">
      <c r="A116" s="6" t="s">
        <v>19</v>
      </c>
      <c r="B116" s="6" t="s">
        <v>376</v>
      </c>
      <c r="C116" s="17">
        <v>2</v>
      </c>
    </row>
    <row r="117" spans="1:3" ht="12.75">
      <c r="A117" s="6" t="s">
        <v>19</v>
      </c>
      <c r="B117" s="6" t="s">
        <v>377</v>
      </c>
      <c r="C117" s="17">
        <v>49</v>
      </c>
    </row>
    <row r="118" spans="1:3" ht="12.75">
      <c r="A118" s="6" t="s">
        <v>19</v>
      </c>
      <c r="B118" s="6" t="s">
        <v>223</v>
      </c>
      <c r="C118" s="17">
        <v>2</v>
      </c>
    </row>
    <row r="119" spans="1:3" ht="12.75">
      <c r="A119" s="6" t="s">
        <v>19</v>
      </c>
      <c r="B119" s="6" t="s">
        <v>378</v>
      </c>
      <c r="C119" s="17">
        <v>2</v>
      </c>
    </row>
    <row r="120" spans="1:3" ht="12.75">
      <c r="A120" s="6" t="s">
        <v>19</v>
      </c>
      <c r="B120" s="6" t="s">
        <v>379</v>
      </c>
      <c r="C120" s="17">
        <v>4</v>
      </c>
    </row>
    <row r="121" spans="1:3" ht="12.75">
      <c r="A121" s="6" t="s">
        <v>19</v>
      </c>
      <c r="B121" s="6" t="s">
        <v>380</v>
      </c>
      <c r="C121" s="17">
        <v>18</v>
      </c>
    </row>
    <row r="122" spans="1:3" ht="12.75">
      <c r="A122" s="6" t="s">
        <v>19</v>
      </c>
      <c r="B122" s="6" t="s">
        <v>381</v>
      </c>
      <c r="C122" s="17">
        <v>2</v>
      </c>
    </row>
    <row r="123" spans="1:3" ht="12.75">
      <c r="A123" s="6" t="s">
        <v>19</v>
      </c>
      <c r="B123" s="6" t="s">
        <v>228</v>
      </c>
      <c r="C123" s="17">
        <v>1</v>
      </c>
    </row>
    <row r="124" spans="1:3" ht="12.75">
      <c r="A124" s="6" t="s">
        <v>19</v>
      </c>
      <c r="B124" s="6" t="s">
        <v>382</v>
      </c>
      <c r="C124" s="17">
        <v>22</v>
      </c>
    </row>
    <row r="125" spans="1:3" ht="12.75">
      <c r="A125" s="6" t="s">
        <v>19</v>
      </c>
      <c r="B125" s="6" t="s">
        <v>383</v>
      </c>
      <c r="C125" s="16">
        <v>45</v>
      </c>
    </row>
    <row r="126" spans="1:3" ht="12.75">
      <c r="A126" s="6" t="s">
        <v>19</v>
      </c>
      <c r="B126" s="6" t="s">
        <v>384</v>
      </c>
      <c r="C126" s="17">
        <v>1</v>
      </c>
    </row>
    <row r="127" spans="1:3" ht="12.75">
      <c r="A127" s="6" t="s">
        <v>19</v>
      </c>
      <c r="B127" s="6" t="s">
        <v>385</v>
      </c>
      <c r="C127" s="17">
        <v>5</v>
      </c>
    </row>
    <row r="128" spans="1:3" ht="12.75">
      <c r="A128" s="6" t="s">
        <v>19</v>
      </c>
      <c r="B128" s="6" t="s">
        <v>229</v>
      </c>
      <c r="C128" s="17">
        <v>3</v>
      </c>
    </row>
    <row r="129" spans="1:3" ht="12.75">
      <c r="A129" s="6" t="s">
        <v>19</v>
      </c>
      <c r="B129" s="6" t="s">
        <v>386</v>
      </c>
      <c r="C129" s="16">
        <v>9</v>
      </c>
    </row>
    <row r="130" spans="1:3" ht="12.75">
      <c r="A130" s="6" t="s">
        <v>19</v>
      </c>
      <c r="B130" s="6" t="s">
        <v>233</v>
      </c>
      <c r="C130" s="17">
        <v>18</v>
      </c>
    </row>
    <row r="131" spans="1:3" ht="12.75">
      <c r="A131" s="6" t="s">
        <v>19</v>
      </c>
      <c r="B131" s="6" t="s">
        <v>236</v>
      </c>
      <c r="C131" s="17">
        <v>2</v>
      </c>
    </row>
    <row r="132" spans="1:3" ht="12.75">
      <c r="A132" s="6" t="s">
        <v>19</v>
      </c>
      <c r="B132" s="6" t="s">
        <v>387</v>
      </c>
      <c r="C132" s="17">
        <v>787</v>
      </c>
    </row>
    <row r="133" spans="1:3" ht="12.75">
      <c r="A133" s="6" t="s">
        <v>19</v>
      </c>
      <c r="B133" s="6" t="s">
        <v>239</v>
      </c>
      <c r="C133" s="17">
        <v>2</v>
      </c>
    </row>
    <row r="134" spans="1:3" ht="12.75">
      <c r="A134" s="6" t="s">
        <v>19</v>
      </c>
      <c r="B134" s="6" t="s">
        <v>388</v>
      </c>
      <c r="C134" s="16">
        <v>1</v>
      </c>
    </row>
    <row r="135" spans="1:3" ht="12.75">
      <c r="A135" s="6" t="s">
        <v>19</v>
      </c>
      <c r="B135" s="6" t="s">
        <v>389</v>
      </c>
      <c r="C135" s="16">
        <v>72</v>
      </c>
    </row>
    <row r="136" spans="1:3" ht="12.75">
      <c r="A136" s="6" t="s">
        <v>19</v>
      </c>
      <c r="B136" s="6" t="s">
        <v>245</v>
      </c>
      <c r="C136" s="17">
        <v>1</v>
      </c>
    </row>
    <row r="137" spans="1:3" ht="12.75">
      <c r="A137" s="6" t="s">
        <v>19</v>
      </c>
      <c r="B137" s="6" t="s">
        <v>245</v>
      </c>
      <c r="C137" s="17">
        <v>50</v>
      </c>
    </row>
    <row r="138" spans="1:3" ht="12.75">
      <c r="A138" s="6" t="s">
        <v>19</v>
      </c>
      <c r="B138" s="6" t="s">
        <v>390</v>
      </c>
      <c r="C138" s="17">
        <v>11</v>
      </c>
    </row>
    <row r="139" spans="1:3" ht="12.75">
      <c r="A139" s="6" t="s">
        <v>19</v>
      </c>
      <c r="B139" s="6" t="s">
        <v>391</v>
      </c>
      <c r="C139" s="17">
        <v>1</v>
      </c>
    </row>
    <row r="140" spans="1:3" ht="12.75">
      <c r="A140" s="6" t="s">
        <v>19</v>
      </c>
      <c r="B140" s="6" t="s">
        <v>392</v>
      </c>
      <c r="C140" s="17">
        <v>30</v>
      </c>
    </row>
    <row r="141" spans="1:3" ht="12.75">
      <c r="A141" s="6" t="s">
        <v>19</v>
      </c>
      <c r="B141" s="6" t="s">
        <v>253</v>
      </c>
      <c r="C141" s="17">
        <v>6</v>
      </c>
    </row>
    <row r="142" spans="1:3" ht="12.75">
      <c r="A142" s="6" t="s">
        <v>19</v>
      </c>
      <c r="B142" s="6" t="s">
        <v>393</v>
      </c>
      <c r="C142" s="17">
        <v>1</v>
      </c>
    </row>
    <row r="143" spans="1:3" ht="12.75">
      <c r="A143" s="6" t="s">
        <v>19</v>
      </c>
      <c r="B143" s="6" t="s">
        <v>260</v>
      </c>
      <c r="C143" s="17">
        <v>7</v>
      </c>
    </row>
    <row r="144" spans="1:3" ht="12.75">
      <c r="A144" s="6" t="s">
        <v>19</v>
      </c>
      <c r="B144" s="6" t="s">
        <v>261</v>
      </c>
      <c r="C144" s="17">
        <v>9</v>
      </c>
    </row>
    <row r="145" spans="1:3" ht="12.75">
      <c r="A145" s="6" t="s">
        <v>19</v>
      </c>
      <c r="B145" s="6" t="s">
        <v>394</v>
      </c>
      <c r="C145" s="17">
        <v>1</v>
      </c>
    </row>
    <row r="146" spans="1:3" ht="12.75">
      <c r="A146" s="6" t="s">
        <v>19</v>
      </c>
      <c r="B146" s="6" t="s">
        <v>264</v>
      </c>
      <c r="C146" s="17">
        <v>1</v>
      </c>
    </row>
    <row r="147" spans="1:3" ht="12.75">
      <c r="A147" s="6" t="s">
        <v>19</v>
      </c>
      <c r="B147" s="6" t="s">
        <v>271</v>
      </c>
      <c r="C147" s="17">
        <v>1</v>
      </c>
    </row>
    <row r="148" spans="1:3" ht="12.75">
      <c r="A148" s="6" t="s">
        <v>19</v>
      </c>
      <c r="B148" s="6" t="s">
        <v>395</v>
      </c>
      <c r="C148" s="17">
        <v>1</v>
      </c>
    </row>
    <row r="149" spans="1:3" ht="12.75">
      <c r="A149" s="6" t="s">
        <v>19</v>
      </c>
      <c r="B149" s="6" t="s">
        <v>396</v>
      </c>
      <c r="C149" s="17">
        <v>3</v>
      </c>
    </row>
    <row r="150" spans="1:3" ht="12.75">
      <c r="A150" s="6" t="s">
        <v>19</v>
      </c>
      <c r="B150" s="6" t="s">
        <v>397</v>
      </c>
      <c r="C150" s="17">
        <v>31</v>
      </c>
    </row>
    <row r="151" spans="1:3" ht="12.75">
      <c r="A151" s="6" t="s">
        <v>19</v>
      </c>
      <c r="B151" s="6" t="s">
        <v>398</v>
      </c>
      <c r="C151" s="17">
        <v>3</v>
      </c>
    </row>
    <row r="152" spans="1:3" ht="12.75">
      <c r="A152" s="6" t="s">
        <v>19</v>
      </c>
      <c r="B152" s="6" t="s">
        <v>280</v>
      </c>
      <c r="C152" s="17">
        <v>3</v>
      </c>
    </row>
    <row r="153" spans="1:3" ht="12.75">
      <c r="A153" s="6" t="s">
        <v>19</v>
      </c>
      <c r="B153" s="6" t="s">
        <v>399</v>
      </c>
      <c r="C153" s="17">
        <v>1</v>
      </c>
    </row>
    <row r="154" spans="1:3" ht="12.75">
      <c r="A154" s="6" t="s">
        <v>19</v>
      </c>
      <c r="B154" s="6" t="s">
        <v>283</v>
      </c>
      <c r="C154" s="17">
        <v>13</v>
      </c>
    </row>
    <row r="155" spans="1:3" ht="12.75">
      <c r="A155" s="6" t="s">
        <v>19</v>
      </c>
      <c r="B155" s="6" t="s">
        <v>400</v>
      </c>
      <c r="C155" s="17">
        <v>1</v>
      </c>
    </row>
    <row r="156" spans="1:3" ht="12.75">
      <c r="A156" s="6" t="s">
        <v>19</v>
      </c>
      <c r="B156" s="6" t="s">
        <v>401</v>
      </c>
      <c r="C156" s="17">
        <v>1</v>
      </c>
    </row>
    <row r="157" spans="1:3" ht="12.75">
      <c r="A157" s="6" t="s">
        <v>19</v>
      </c>
      <c r="B157" s="6" t="s">
        <v>290</v>
      </c>
      <c r="C157" s="17">
        <v>13</v>
      </c>
    </row>
    <row r="158" spans="1:3" ht="12.75">
      <c r="A158" s="6" t="s">
        <v>19</v>
      </c>
      <c r="B158" s="6" t="s">
        <v>402</v>
      </c>
      <c r="C158" s="17">
        <v>5</v>
      </c>
    </row>
    <row r="159" spans="1:3" ht="12.75">
      <c r="A159" s="6" t="s">
        <v>19</v>
      </c>
      <c r="B159" s="6" t="s">
        <v>403</v>
      </c>
      <c r="C159" s="17">
        <v>4</v>
      </c>
    </row>
    <row r="160" spans="1:3" ht="12.75">
      <c r="A160" s="6" t="s">
        <v>19</v>
      </c>
      <c r="B160" s="6" t="s">
        <v>404</v>
      </c>
      <c r="C160" s="17">
        <v>4</v>
      </c>
    </row>
    <row r="161" spans="1:3" ht="12.75">
      <c r="A161" s="6" t="s">
        <v>19</v>
      </c>
      <c r="B161" s="6" t="s">
        <v>405</v>
      </c>
      <c r="C161" s="17">
        <v>1</v>
      </c>
    </row>
    <row r="162" spans="1:3" ht="12.75">
      <c r="A162" s="6" t="s">
        <v>19</v>
      </c>
      <c r="B162" s="6" t="s">
        <v>406</v>
      </c>
      <c r="C162" s="17">
        <v>1</v>
      </c>
    </row>
    <row r="163" spans="1:3" ht="12.75">
      <c r="A163" s="6" t="s">
        <v>19</v>
      </c>
      <c r="B163" s="6" t="s">
        <v>296</v>
      </c>
      <c r="C163" s="17">
        <v>1</v>
      </c>
    </row>
    <row r="164" spans="1:3" ht="12.75">
      <c r="A164" s="6" t="s">
        <v>19</v>
      </c>
      <c r="B164" s="6" t="s">
        <v>407</v>
      </c>
      <c r="C164" s="17">
        <v>1</v>
      </c>
    </row>
    <row r="165" spans="1:3" ht="12.75">
      <c r="A165" s="6" t="s">
        <v>19</v>
      </c>
      <c r="B165" s="6" t="s">
        <v>407</v>
      </c>
      <c r="C165" s="17">
        <v>5</v>
      </c>
    </row>
    <row r="166" spans="1:3" ht="12.75">
      <c r="A166" s="6" t="s">
        <v>19</v>
      </c>
      <c r="B166" s="6" t="s">
        <v>301</v>
      </c>
      <c r="C166" s="17">
        <v>1</v>
      </c>
    </row>
    <row r="167" spans="1:3" ht="12.75">
      <c r="A167" s="6" t="s">
        <v>408</v>
      </c>
      <c r="B167" s="6" t="s">
        <v>315</v>
      </c>
      <c r="C167" s="17">
        <v>283</v>
      </c>
    </row>
    <row r="168" spans="1:3" ht="12.75">
      <c r="A168" s="6" t="s">
        <v>408</v>
      </c>
      <c r="B168" s="6" t="s">
        <v>316</v>
      </c>
      <c r="C168" s="17">
        <v>10</v>
      </c>
    </row>
    <row r="169" spans="1:3" ht="12.75">
      <c r="A169" s="6" t="s">
        <v>14</v>
      </c>
      <c r="B169" s="6" t="s">
        <v>409</v>
      </c>
      <c r="C169" s="17">
        <v>894</v>
      </c>
    </row>
    <row r="170" spans="1:4" ht="12.75">
      <c r="A170" s="6" t="s">
        <v>15</v>
      </c>
      <c r="B170" s="6" t="s">
        <v>410</v>
      </c>
      <c r="C170" s="17">
        <v>288</v>
      </c>
      <c r="D170" s="17"/>
    </row>
    <row r="171" spans="1:4" ht="12.75">
      <c r="A171" s="6" t="s">
        <v>15</v>
      </c>
      <c r="B171" s="6" t="s">
        <v>315</v>
      </c>
      <c r="C171" s="17">
        <v>4</v>
      </c>
      <c r="D171" s="17"/>
    </row>
    <row r="172" spans="1:4" ht="12.75">
      <c r="A172" s="6" t="s">
        <v>16</v>
      </c>
      <c r="B172" s="6" t="s">
        <v>411</v>
      </c>
      <c r="C172" s="17">
        <v>32</v>
      </c>
      <c r="D172" s="17"/>
    </row>
    <row r="173" spans="1:4" ht="12.75">
      <c r="A173" s="6" t="s">
        <v>16</v>
      </c>
      <c r="B173" s="6" t="s">
        <v>412</v>
      </c>
      <c r="C173" s="17">
        <v>45</v>
      </c>
      <c r="D173" s="17"/>
    </row>
    <row r="174" spans="1:4" ht="12.75">
      <c r="A174" s="6" t="s">
        <v>16</v>
      </c>
      <c r="B174" s="6" t="s">
        <v>413</v>
      </c>
      <c r="C174" s="17">
        <v>1</v>
      </c>
      <c r="D174" s="17"/>
    </row>
    <row r="175" spans="1:4" ht="12.75">
      <c r="A175" s="6" t="s">
        <v>16</v>
      </c>
      <c r="B175" s="6" t="s">
        <v>414</v>
      </c>
      <c r="C175" s="17">
        <v>11</v>
      </c>
      <c r="D175" s="17"/>
    </row>
    <row r="176" spans="1:4" ht="12.75">
      <c r="A176" s="6" t="s">
        <v>16</v>
      </c>
      <c r="B176" s="6" t="s">
        <v>415</v>
      </c>
      <c r="C176" s="17">
        <v>1</v>
      </c>
      <c r="D176" s="17"/>
    </row>
    <row r="177" spans="1:4" ht="12.75">
      <c r="A177" s="6" t="s">
        <v>16</v>
      </c>
      <c r="B177" s="6" t="s">
        <v>416</v>
      </c>
      <c r="C177" s="17">
        <v>1</v>
      </c>
      <c r="D177" s="17"/>
    </row>
    <row r="178" spans="1:4" ht="12.75">
      <c r="A178" s="6" t="s">
        <v>16</v>
      </c>
      <c r="B178" s="6" t="s">
        <v>417</v>
      </c>
      <c r="C178" s="17">
        <v>1</v>
      </c>
      <c r="D178" s="17"/>
    </row>
    <row r="179" spans="1:4" ht="12.75">
      <c r="A179" s="6" t="s">
        <v>16</v>
      </c>
      <c r="B179" s="6" t="s">
        <v>418</v>
      </c>
      <c r="C179" s="17">
        <v>60</v>
      </c>
      <c r="D179" s="17"/>
    </row>
    <row r="180" spans="1:4" ht="12.75">
      <c r="A180" s="6" t="s">
        <v>16</v>
      </c>
      <c r="B180" s="6" t="s">
        <v>419</v>
      </c>
      <c r="C180" s="17">
        <v>1</v>
      </c>
      <c r="D180" s="17"/>
    </row>
    <row r="181" spans="1:4" ht="12.75">
      <c r="A181" s="6" t="s">
        <v>16</v>
      </c>
      <c r="B181" s="6" t="s">
        <v>420</v>
      </c>
      <c r="C181" s="17">
        <v>3</v>
      </c>
      <c r="D181" s="17"/>
    </row>
    <row r="182" spans="1:4" ht="12.75">
      <c r="A182" s="6" t="s">
        <v>16</v>
      </c>
      <c r="B182" s="6" t="s">
        <v>416</v>
      </c>
      <c r="C182" s="17">
        <v>80</v>
      </c>
      <c r="D182" s="17"/>
    </row>
    <row r="183" spans="1:4" ht="12.75">
      <c r="A183" s="6" t="s">
        <v>16</v>
      </c>
      <c r="B183" s="6" t="s">
        <v>421</v>
      </c>
      <c r="C183" s="17">
        <v>116</v>
      </c>
      <c r="D183" s="17"/>
    </row>
    <row r="184" spans="1:4" ht="12.75">
      <c r="A184" s="6" t="s">
        <v>16</v>
      </c>
      <c r="B184" s="6" t="s">
        <v>422</v>
      </c>
      <c r="C184" s="17">
        <v>1</v>
      </c>
      <c r="D184" s="17"/>
    </row>
    <row r="185" spans="1:4" ht="12.75">
      <c r="A185" s="6" t="s">
        <v>16</v>
      </c>
      <c r="B185" s="6" t="s">
        <v>423</v>
      </c>
      <c r="C185" s="17">
        <v>1</v>
      </c>
      <c r="D185" s="17"/>
    </row>
    <row r="186" spans="1:4" ht="12.75">
      <c r="A186" s="6" t="s">
        <v>16</v>
      </c>
      <c r="B186" s="6" t="s">
        <v>424</v>
      </c>
      <c r="C186" s="17">
        <v>1</v>
      </c>
      <c r="D186" s="17"/>
    </row>
    <row r="187" spans="1:4" ht="12.75">
      <c r="A187" s="6" t="s">
        <v>16</v>
      </c>
      <c r="B187" s="6" t="s">
        <v>425</v>
      </c>
      <c r="C187" s="17">
        <v>15</v>
      </c>
      <c r="D187" s="17"/>
    </row>
    <row r="188" spans="1:4" ht="12.75">
      <c r="A188" s="6" t="s">
        <v>16</v>
      </c>
      <c r="B188" s="6" t="s">
        <v>426</v>
      </c>
      <c r="C188" s="17">
        <v>7</v>
      </c>
      <c r="D188" s="17"/>
    </row>
    <row r="189" spans="1:4" ht="12.75">
      <c r="A189" s="6" t="s">
        <v>16</v>
      </c>
      <c r="B189" s="6" t="s">
        <v>427</v>
      </c>
      <c r="C189" s="17">
        <v>20</v>
      </c>
      <c r="D189" s="17"/>
    </row>
    <row r="190" spans="1:4" ht="12.75">
      <c r="A190" s="6" t="s">
        <v>16</v>
      </c>
      <c r="B190" s="6" t="s">
        <v>428</v>
      </c>
      <c r="C190" s="17">
        <v>4</v>
      </c>
      <c r="D190" s="17"/>
    </row>
    <row r="191" spans="1:4" ht="12.75">
      <c r="A191" s="6" t="s">
        <v>16</v>
      </c>
      <c r="B191" s="6" t="s">
        <v>429</v>
      </c>
      <c r="C191" s="17">
        <v>8</v>
      </c>
      <c r="D191" s="17"/>
    </row>
    <row r="192" spans="1:4" ht="12.75">
      <c r="A192" s="6" t="s">
        <v>16</v>
      </c>
      <c r="B192" s="6" t="s">
        <v>430</v>
      </c>
      <c r="C192" s="17">
        <v>2</v>
      </c>
      <c r="D192" s="17"/>
    </row>
    <row r="193" spans="1:4" ht="12.75">
      <c r="A193" s="6" t="s">
        <v>16</v>
      </c>
      <c r="B193" s="6" t="s">
        <v>431</v>
      </c>
      <c r="C193" s="17">
        <v>14</v>
      </c>
      <c r="D193" s="17"/>
    </row>
    <row r="194" spans="1:4" ht="12.75">
      <c r="A194" s="6" t="s">
        <v>16</v>
      </c>
      <c r="B194" s="6" t="s">
        <v>432</v>
      </c>
      <c r="C194" s="17">
        <v>1</v>
      </c>
      <c r="D194" s="17"/>
    </row>
    <row r="195" spans="1:3" ht="12.75">
      <c r="A195" s="6"/>
      <c r="B195" s="18" t="s">
        <v>307</v>
      </c>
      <c r="C195" s="13">
        <f>SUM(C2:C194)</f>
        <v>6568</v>
      </c>
    </row>
    <row r="196" spans="1:3" ht="12.75">
      <c r="A196" s="6"/>
      <c r="B196" s="9"/>
      <c r="C196" s="16"/>
    </row>
    <row r="197" spans="1:3" ht="12.75">
      <c r="A197" s="6"/>
      <c r="B197" s="9"/>
      <c r="C197" s="16"/>
    </row>
    <row r="198" spans="1:3" ht="12.75">
      <c r="A198" s="6"/>
      <c r="B198" s="9"/>
      <c r="C198" s="16"/>
    </row>
    <row r="199" spans="2:3" ht="12.75">
      <c r="B199" s="10"/>
      <c r="C199" s="16"/>
    </row>
    <row r="200" spans="2:3" ht="12.75">
      <c r="B200" s="10"/>
      <c r="C200" s="16"/>
    </row>
    <row r="201" spans="2:3" ht="12.75">
      <c r="B201" s="10"/>
      <c r="C201" s="16"/>
    </row>
    <row r="202" spans="2:3" ht="12.75">
      <c r="B202" s="10"/>
      <c r="C202" s="16"/>
    </row>
    <row r="203" spans="2:3" ht="12.75">
      <c r="B203" s="10"/>
      <c r="C203" s="16"/>
    </row>
    <row r="204" spans="2:3" ht="12.75">
      <c r="B204" s="10"/>
      <c r="C204" s="16"/>
    </row>
    <row r="205" spans="2:3" ht="12.75">
      <c r="B205" s="10"/>
      <c r="C205" s="16"/>
    </row>
    <row r="206" spans="2:3" ht="12.75">
      <c r="B206" s="10"/>
      <c r="C206" s="16"/>
    </row>
    <row r="207" spans="2:3" ht="12.75">
      <c r="B207" s="10"/>
      <c r="C207" s="16"/>
    </row>
    <row r="208" spans="2:3" ht="12.75">
      <c r="B208" s="10"/>
      <c r="C208" s="16"/>
    </row>
    <row r="209" spans="2:3" ht="12.75">
      <c r="B209" s="10"/>
      <c r="C209" s="16"/>
    </row>
    <row r="210" spans="2:3" ht="12.75">
      <c r="B210" s="10"/>
      <c r="C210" s="16"/>
    </row>
    <row r="211" spans="2:3" ht="12.75">
      <c r="B211" s="10"/>
      <c r="C211" s="16"/>
    </row>
    <row r="212" spans="2:3" ht="12.75">
      <c r="B212" s="10"/>
      <c r="C212" s="16"/>
    </row>
    <row r="213" spans="2:3" ht="12.75">
      <c r="B213" s="10"/>
      <c r="C213" s="16"/>
    </row>
    <row r="214" spans="2:3" ht="12.75">
      <c r="B214" s="10"/>
      <c r="C214" s="16"/>
    </row>
    <row r="215" spans="2:3" ht="12.75">
      <c r="B215" s="10"/>
      <c r="C215" s="16"/>
    </row>
    <row r="216" spans="2:3" ht="12.75">
      <c r="B216" s="10"/>
      <c r="C216" s="16"/>
    </row>
    <row r="217" spans="2:3" ht="12.75">
      <c r="B217" s="10"/>
      <c r="C217" s="16"/>
    </row>
    <row r="218" spans="2:3" ht="12.75">
      <c r="B218" s="10"/>
      <c r="C218" s="16"/>
    </row>
    <row r="219" spans="2:3" ht="12.75">
      <c r="B219" s="10"/>
      <c r="C219" s="16"/>
    </row>
    <row r="220" spans="2:3" ht="12.75">
      <c r="B220" s="10"/>
      <c r="C220" s="16"/>
    </row>
    <row r="221" spans="2:3" ht="12.75">
      <c r="B221" s="10"/>
      <c r="C221" s="16"/>
    </row>
    <row r="222" spans="2:3" ht="12.75">
      <c r="B222" s="10"/>
      <c r="C222" s="16"/>
    </row>
    <row r="223" spans="2:3" ht="12.75">
      <c r="B223" s="10"/>
      <c r="C223" s="16"/>
    </row>
    <row r="224" spans="2:3" ht="12.75">
      <c r="B224" s="10"/>
      <c r="C224" s="16"/>
    </row>
    <row r="225" spans="2:3" ht="12.75">
      <c r="B225" s="10"/>
      <c r="C225" s="16"/>
    </row>
    <row r="226" spans="2:3" ht="12.75">
      <c r="B226" s="10"/>
      <c r="C226" s="16"/>
    </row>
    <row r="227" spans="2:3" ht="12.75">
      <c r="B227" s="10"/>
      <c r="C227" s="16"/>
    </row>
    <row r="228" spans="2:3" ht="12.75">
      <c r="B228" s="10"/>
      <c r="C228" s="16"/>
    </row>
    <row r="229" spans="2:3" ht="12.75">
      <c r="B229" s="10"/>
      <c r="C229" s="16"/>
    </row>
    <row r="230" spans="2:3" ht="12.75">
      <c r="B230" s="10"/>
      <c r="C230" s="16"/>
    </row>
    <row r="231" spans="2:3" ht="12.75">
      <c r="B231" s="10"/>
      <c r="C231" s="16"/>
    </row>
    <row r="232" spans="2:3" ht="12.75">
      <c r="B232" s="10"/>
      <c r="C232" s="16"/>
    </row>
    <row r="233" spans="2:3" ht="12.75">
      <c r="B233" s="10"/>
      <c r="C233" s="16"/>
    </row>
    <row r="234" spans="2:3" ht="12.75">
      <c r="B234" s="10"/>
      <c r="C234" s="16"/>
    </row>
    <row r="235" spans="2:3" ht="12.75">
      <c r="B235" s="10"/>
      <c r="C235" s="16"/>
    </row>
    <row r="236" spans="2:3" ht="12.75">
      <c r="B236" s="10"/>
      <c r="C236" s="16"/>
    </row>
    <row r="237" spans="2:3" ht="12.75">
      <c r="B237" s="10"/>
      <c r="C237" s="16"/>
    </row>
    <row r="238" spans="2:3" ht="12.75">
      <c r="B238" s="10"/>
      <c r="C238" s="16"/>
    </row>
    <row r="239" spans="2:3" ht="12.75">
      <c r="B239" s="10"/>
      <c r="C239" s="16"/>
    </row>
    <row r="240" spans="2:3" ht="12.75">
      <c r="B240" s="10"/>
      <c r="C240" s="16"/>
    </row>
    <row r="241" spans="2:3" ht="12.75">
      <c r="B241" s="10"/>
      <c r="C241" s="16"/>
    </row>
    <row r="242" spans="2:3" ht="12.75">
      <c r="B242" s="10"/>
      <c r="C242" s="16"/>
    </row>
    <row r="243" spans="2:3" ht="12.75">
      <c r="B243" s="10"/>
      <c r="C243" s="16"/>
    </row>
    <row r="244" spans="2:3" ht="12.75">
      <c r="B244" s="10"/>
      <c r="C244" s="16"/>
    </row>
    <row r="245" spans="2:3" ht="12.75">
      <c r="B245" s="10"/>
      <c r="C245" s="16"/>
    </row>
    <row r="246" spans="2:3" ht="12.75">
      <c r="B246" s="10"/>
      <c r="C246" s="16"/>
    </row>
    <row r="247" spans="2:3" ht="12.75">
      <c r="B247" s="10"/>
      <c r="C247" s="16"/>
    </row>
    <row r="248" spans="2:3" ht="12.75">
      <c r="B248" s="10"/>
      <c r="C248" s="16"/>
    </row>
    <row r="249" spans="2:3" ht="12.75">
      <c r="B249" s="10"/>
      <c r="C249" s="16"/>
    </row>
    <row r="250" spans="2:3" ht="12.75">
      <c r="B250" s="10"/>
      <c r="C250" s="16"/>
    </row>
    <row r="251" spans="2:3" ht="12.75">
      <c r="B251" s="10"/>
      <c r="C251" s="16"/>
    </row>
    <row r="252" spans="2:3" ht="12.75">
      <c r="B252" s="10"/>
      <c r="C252" s="16"/>
    </row>
    <row r="253" spans="2:3" ht="12.75">
      <c r="B253" s="10"/>
      <c r="C253" s="16"/>
    </row>
    <row r="254" spans="2:3" ht="12.75">
      <c r="B254" s="10"/>
      <c r="C254" s="16"/>
    </row>
    <row r="255" spans="2:3" ht="12.75">
      <c r="B255" s="10"/>
      <c r="C255" s="16"/>
    </row>
    <row r="256" spans="2:3" ht="12.75">
      <c r="B256" s="10"/>
      <c r="C256" s="16"/>
    </row>
    <row r="257" spans="2:3" ht="12.75">
      <c r="B257" s="10"/>
      <c r="C257" s="16"/>
    </row>
    <row r="258" spans="2:3" ht="12.75">
      <c r="B258" s="10"/>
      <c r="C258" s="16"/>
    </row>
    <row r="259" spans="2:3" ht="12.75">
      <c r="B259" s="10"/>
      <c r="C259" s="16"/>
    </row>
    <row r="260" spans="2:3" ht="12.75">
      <c r="B260" s="10"/>
      <c r="C260" s="16"/>
    </row>
    <row r="261" spans="2:3" ht="12.75">
      <c r="B261" s="10"/>
      <c r="C261" s="16"/>
    </row>
    <row r="262" spans="2:3" ht="12.75">
      <c r="B262" s="10"/>
      <c r="C262" s="16"/>
    </row>
    <row r="263" spans="2:3" ht="12.75">
      <c r="B263" s="10"/>
      <c r="C263" s="16"/>
    </row>
    <row r="264" spans="2:3" ht="12.75">
      <c r="B264" s="10"/>
      <c r="C264" s="16"/>
    </row>
    <row r="265" spans="2:3" ht="12.75">
      <c r="B265" s="10"/>
      <c r="C265" s="16"/>
    </row>
    <row r="266" spans="2:3" ht="12.75">
      <c r="B266" s="10"/>
      <c r="C266" s="16"/>
    </row>
    <row r="267" spans="2:3" ht="12.75">
      <c r="B267" s="10"/>
      <c r="C267" s="16"/>
    </row>
    <row r="268" spans="2:3" ht="12.75">
      <c r="B268" s="10"/>
      <c r="C268" s="16"/>
    </row>
    <row r="269" spans="2:3" ht="12.75">
      <c r="B269" s="10"/>
      <c r="C269" s="16"/>
    </row>
    <row r="270" spans="2:3" ht="12.75">
      <c r="B270" s="10"/>
      <c r="C270" s="16"/>
    </row>
    <row r="271" spans="2:3" ht="12.75">
      <c r="B271" s="10"/>
      <c r="C271" s="16"/>
    </row>
    <row r="272" spans="2:3" ht="12.75">
      <c r="B272" s="10"/>
      <c r="C272" s="16"/>
    </row>
    <row r="273" spans="2:3" ht="12.75">
      <c r="B273" s="10"/>
      <c r="C273" s="16"/>
    </row>
    <row r="274" spans="2:3" ht="12.75">
      <c r="B274" s="10"/>
      <c r="C274" s="16"/>
    </row>
    <row r="275" spans="2:3" ht="12.75">
      <c r="B275" s="10"/>
      <c r="C275" s="16"/>
    </row>
    <row r="276" spans="2:3" ht="12.75">
      <c r="B276" s="10"/>
      <c r="C276" s="16"/>
    </row>
    <row r="277" spans="2:3" ht="12.75">
      <c r="B277" s="10"/>
      <c r="C277" s="16"/>
    </row>
    <row r="278" spans="2:3" ht="12.75">
      <c r="B278" s="10"/>
      <c r="C278" s="16"/>
    </row>
    <row r="279" spans="2:3" ht="12.75">
      <c r="B279" s="10"/>
      <c r="C279" s="16"/>
    </row>
    <row r="280" spans="2:3" ht="12.75">
      <c r="B280" s="10"/>
      <c r="C280" s="16"/>
    </row>
    <row r="281" spans="2:3" ht="12.75">
      <c r="B281" s="10"/>
      <c r="C281" s="16"/>
    </row>
    <row r="282" spans="2:3" ht="12.75">
      <c r="B282" s="10"/>
      <c r="C282" s="16"/>
    </row>
    <row r="283" spans="2:3" ht="12.75">
      <c r="B283" s="10"/>
      <c r="C283" s="16"/>
    </row>
    <row r="284" spans="2:3" ht="12.75">
      <c r="B284" s="10"/>
      <c r="C284" s="16"/>
    </row>
    <row r="285" spans="2:3" ht="12.75">
      <c r="B285" s="10"/>
      <c r="C285" s="16"/>
    </row>
    <row r="286" spans="2:3" ht="12.75">
      <c r="B286" s="10"/>
      <c r="C286" s="16"/>
    </row>
    <row r="287" spans="2:3" ht="12.75">
      <c r="B287" s="10"/>
      <c r="C287" s="16"/>
    </row>
    <row r="288" spans="2:3" ht="12.75">
      <c r="B288" s="10"/>
      <c r="C288" s="16"/>
    </row>
    <row r="289" spans="2:3" ht="12.75">
      <c r="B289" s="10"/>
      <c r="C289" s="16"/>
    </row>
    <row r="290" spans="2:3" ht="12.75">
      <c r="B290" s="10"/>
      <c r="C290" s="16"/>
    </row>
    <row r="291" spans="2:3" ht="12.75">
      <c r="B291" s="10"/>
      <c r="C291" s="16"/>
    </row>
    <row r="292" spans="2:3" ht="12.75">
      <c r="B292" s="10"/>
      <c r="C292" s="16"/>
    </row>
    <row r="293" spans="2:3" ht="12.75">
      <c r="B293" s="10"/>
      <c r="C293" s="16"/>
    </row>
    <row r="294" spans="2:3" ht="12.75">
      <c r="B294" s="10"/>
      <c r="C294" s="16"/>
    </row>
    <row r="295" spans="2:3" ht="12.75">
      <c r="B295" s="10"/>
      <c r="C295" s="16"/>
    </row>
    <row r="296" spans="2:3" ht="12.75">
      <c r="B296" s="10"/>
      <c r="C296" s="16"/>
    </row>
    <row r="297" spans="2:3" ht="12.75">
      <c r="B297" s="10"/>
      <c r="C297" s="16"/>
    </row>
    <row r="298" spans="2:3" ht="12.75">
      <c r="B298" s="10"/>
      <c r="C298" s="16"/>
    </row>
    <row r="299" spans="2:3" ht="12.75">
      <c r="B299" s="10"/>
      <c r="C299" s="16"/>
    </row>
    <row r="300" spans="2:3" ht="12.75">
      <c r="B300" s="10"/>
      <c r="C300" s="16"/>
    </row>
    <row r="301" spans="2:3" ht="12.75">
      <c r="B301" s="10"/>
      <c r="C301" s="16"/>
    </row>
    <row r="302" spans="2:3" ht="12.75">
      <c r="B302" s="10"/>
      <c r="C302" s="16"/>
    </row>
    <row r="303" spans="2:3" ht="12.75">
      <c r="B303" s="10"/>
      <c r="C303" s="16"/>
    </row>
    <row r="304" spans="2:3" ht="12.75">
      <c r="B304" s="10"/>
      <c r="C304" s="16"/>
    </row>
    <row r="305" spans="2:3" ht="12.75">
      <c r="B305" s="10"/>
      <c r="C305" s="16"/>
    </row>
    <row r="306" spans="2:3" ht="12.75">
      <c r="B306" s="10"/>
      <c r="C306" s="16"/>
    </row>
    <row r="307" spans="2:3" ht="12.75">
      <c r="B307" s="10"/>
      <c r="C307" s="16"/>
    </row>
    <row r="308" spans="2:3" ht="12.75">
      <c r="B308" s="10"/>
      <c r="C308" s="16"/>
    </row>
    <row r="309" spans="2:3" ht="12.75">
      <c r="B309" s="10"/>
      <c r="C309" s="16"/>
    </row>
    <row r="310" spans="2:3" ht="12.75">
      <c r="B310" s="10"/>
      <c r="C310" s="16"/>
    </row>
    <row r="311" spans="2:3" ht="12.75">
      <c r="B311" s="10"/>
      <c r="C311" s="16"/>
    </row>
    <row r="312" spans="2:3" ht="12.75">
      <c r="B312" s="10"/>
      <c r="C312" s="16"/>
    </row>
    <row r="313" spans="2:3" ht="12.75">
      <c r="B313" s="10"/>
      <c r="C313" s="16"/>
    </row>
    <row r="314" spans="2:3" ht="12.75">
      <c r="B314" s="10"/>
      <c r="C314" s="16"/>
    </row>
    <row r="315" spans="2:3" ht="12.75">
      <c r="B315" s="10"/>
      <c r="C315" s="16"/>
    </row>
    <row r="316" spans="2:3" ht="12.75">
      <c r="B316" s="10"/>
      <c r="C316" s="16"/>
    </row>
    <row r="317" spans="2:3" ht="12.75">
      <c r="B317" s="10"/>
      <c r="C317" s="16"/>
    </row>
    <row r="318" spans="2:3" ht="12.75">
      <c r="B318" s="10"/>
      <c r="C318" s="16"/>
    </row>
    <row r="319" spans="2:3" ht="12.75">
      <c r="B319" s="10"/>
      <c r="C319" s="16"/>
    </row>
    <row r="320" spans="2:3" ht="12.75">
      <c r="B320" s="10"/>
      <c r="C320" s="16"/>
    </row>
    <row r="321" spans="2:3" ht="12.75">
      <c r="B321" s="10"/>
      <c r="C321" s="16"/>
    </row>
    <row r="322" spans="2:3" ht="12.75">
      <c r="B322" s="10"/>
      <c r="C322" s="16"/>
    </row>
    <row r="323" spans="2:3" ht="12.75">
      <c r="B323" s="10"/>
      <c r="C323" s="16"/>
    </row>
    <row r="324" spans="2:3" ht="12.75">
      <c r="B324" s="10"/>
      <c r="C324" s="16"/>
    </row>
  </sheetData>
  <autoFilter ref="A1:D195"/>
  <printOptions gridLines="1" horizontalCentered="1"/>
  <pageMargins left="0.75" right="0.75" top="0.65" bottom="0.6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Mitchell</dc:creator>
  <cp:keywords/>
  <dc:description/>
  <cp:lastModifiedBy>hawbakerl</cp:lastModifiedBy>
  <cp:lastPrinted>2009-08-26T22:42:56Z</cp:lastPrinted>
  <dcterms:created xsi:type="dcterms:W3CDTF">2008-01-22T18:26:29Z</dcterms:created>
  <dcterms:modified xsi:type="dcterms:W3CDTF">2009-08-27T22:34:44Z</dcterms:modified>
  <cp:category/>
  <cp:version/>
  <cp:contentType/>
  <cp:contentStatus/>
</cp:coreProperties>
</file>